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Hollie\Downloads\"/>
    </mc:Choice>
  </mc:AlternateContent>
  <bookViews>
    <workbookView xWindow="0" yWindow="0" windowWidth="20490" windowHeight="7755"/>
  </bookViews>
  <sheets>
    <sheet name="Beginner" sheetId="5" r:id="rId1"/>
    <sheet name="Intermediate" sheetId="4" r:id="rId2"/>
    <sheet name="Advanced" sheetId="6" r:id="rId3"/>
  </sheets>
  <definedNames>
    <definedName name="_xlnm._FilterDatabase" localSheetId="0" hidden="1">Beginner!$A$8:$M$70</definedName>
    <definedName name="_xlnm._FilterDatabase" localSheetId="1" hidden="1">Intermediate!$A$7:$AD$143</definedName>
    <definedName name="_xlnm.Print_Area" localSheetId="1">Intermediate!$A$1:$M$138</definedName>
    <definedName name="_xlnm.Print_Titles" localSheetId="0">Beginner!$1:$4</definedName>
    <definedName name="_xlnm.Print_Titles" localSheetId="1">Intermediate!$1:$4</definedName>
  </definedNames>
  <calcPr calcId="152511"/>
</workbook>
</file>

<file path=xl/calcChain.xml><?xml version="1.0" encoding="utf-8"?>
<calcChain xmlns="http://schemas.openxmlformats.org/spreadsheetml/2006/main">
  <c r="L45" i="4" l="1"/>
  <c r="E75" i="5" l="1"/>
  <c r="G75" i="5"/>
  <c r="I75" i="5"/>
  <c r="K75" i="5"/>
  <c r="L75" i="5"/>
  <c r="L49" i="4" l="1"/>
  <c r="K49" i="4"/>
  <c r="I49" i="4"/>
  <c r="G49" i="4"/>
  <c r="E49" i="4"/>
  <c r="E64" i="6" l="1"/>
  <c r="G64" i="6"/>
  <c r="I64" i="6"/>
  <c r="K64" i="6"/>
  <c r="L64" i="6"/>
  <c r="E58" i="6"/>
  <c r="G58" i="6"/>
  <c r="I58" i="6"/>
  <c r="K58" i="6"/>
  <c r="L58" i="6"/>
  <c r="E44" i="6"/>
  <c r="G44" i="6"/>
  <c r="I44" i="6"/>
  <c r="K44" i="6"/>
  <c r="L44" i="6"/>
  <c r="E48" i="6"/>
  <c r="G48" i="6"/>
  <c r="I48" i="6"/>
  <c r="K48" i="6"/>
  <c r="L48" i="6"/>
  <c r="E68" i="6"/>
  <c r="G68" i="6"/>
  <c r="I68" i="6"/>
  <c r="K68" i="6"/>
  <c r="L68" i="6"/>
  <c r="E56" i="6"/>
  <c r="G56" i="6"/>
  <c r="I56" i="6"/>
  <c r="K56" i="6"/>
  <c r="L56" i="6"/>
  <c r="E41" i="6"/>
  <c r="G41" i="6"/>
  <c r="I41" i="6"/>
  <c r="K41" i="6"/>
  <c r="L41" i="6"/>
  <c r="E34" i="6"/>
  <c r="G34" i="6"/>
  <c r="I34" i="6"/>
  <c r="K34" i="6"/>
  <c r="L34" i="6"/>
  <c r="E19" i="6"/>
  <c r="G19" i="6"/>
  <c r="I19" i="6"/>
  <c r="K19" i="6"/>
  <c r="L19" i="6"/>
  <c r="E29" i="6"/>
  <c r="G29" i="6"/>
  <c r="I29" i="6"/>
  <c r="K29" i="6"/>
  <c r="L29" i="6"/>
  <c r="E23" i="6"/>
  <c r="G23" i="6"/>
  <c r="I23" i="6"/>
  <c r="K23" i="6"/>
  <c r="L23" i="6"/>
  <c r="E25" i="6"/>
  <c r="G25" i="6"/>
  <c r="I25" i="6"/>
  <c r="K25" i="6"/>
  <c r="L25" i="6"/>
  <c r="E30" i="6"/>
  <c r="G30" i="6"/>
  <c r="I30" i="6"/>
  <c r="K30" i="6"/>
  <c r="L30" i="6"/>
  <c r="E21" i="6"/>
  <c r="G21" i="6"/>
  <c r="I21" i="6"/>
  <c r="K21" i="6"/>
  <c r="L21" i="6"/>
  <c r="E36" i="4"/>
  <c r="G36" i="4"/>
  <c r="I36" i="4"/>
  <c r="K36" i="4"/>
  <c r="L36" i="4"/>
  <c r="E55" i="4"/>
  <c r="G55" i="4"/>
  <c r="I55" i="4"/>
  <c r="K55" i="4"/>
  <c r="L55" i="4"/>
  <c r="E46" i="4"/>
  <c r="G46" i="4"/>
  <c r="I46" i="4"/>
  <c r="K46" i="4"/>
  <c r="L46" i="4"/>
  <c r="E47" i="4"/>
  <c r="G47" i="4"/>
  <c r="I47" i="4"/>
  <c r="K47" i="4"/>
  <c r="L47" i="4"/>
  <c r="E30" i="4"/>
  <c r="G30" i="4"/>
  <c r="I30" i="4"/>
  <c r="K30" i="4"/>
  <c r="L30" i="4"/>
  <c r="E53" i="4"/>
  <c r="G53" i="4"/>
  <c r="I53" i="4"/>
  <c r="K53" i="4"/>
  <c r="L53" i="4"/>
  <c r="E26" i="4"/>
  <c r="G26" i="4"/>
  <c r="I26" i="4"/>
  <c r="K26" i="4"/>
  <c r="L26" i="4"/>
  <c r="L81" i="4"/>
  <c r="K81" i="4"/>
  <c r="I81" i="4"/>
  <c r="G81" i="4"/>
  <c r="E81" i="4"/>
  <c r="E25" i="4"/>
  <c r="G25" i="4"/>
  <c r="I25" i="4"/>
  <c r="K25" i="4"/>
  <c r="L25" i="4"/>
  <c r="E8" i="4"/>
  <c r="G8" i="4"/>
  <c r="I8" i="4"/>
  <c r="K8" i="4"/>
  <c r="L8" i="4"/>
  <c r="E8" i="6"/>
  <c r="G8" i="6"/>
  <c r="I8" i="6"/>
  <c r="K8" i="6"/>
  <c r="L8" i="6"/>
  <c r="E67" i="5"/>
  <c r="G67" i="5"/>
  <c r="I67" i="5"/>
  <c r="K67" i="5"/>
  <c r="L67" i="5"/>
  <c r="E68" i="5"/>
  <c r="G68" i="5"/>
  <c r="I68" i="5"/>
  <c r="K68" i="5"/>
  <c r="L68" i="5"/>
  <c r="E43" i="5"/>
  <c r="G43" i="5"/>
  <c r="I43" i="5"/>
  <c r="K43" i="5"/>
  <c r="L43" i="5"/>
  <c r="E29" i="5"/>
  <c r="G29" i="5"/>
  <c r="I29" i="5"/>
  <c r="K29" i="5"/>
  <c r="L29" i="5"/>
  <c r="E56" i="5"/>
  <c r="G56" i="5"/>
  <c r="I56" i="5"/>
  <c r="K56" i="5"/>
  <c r="L56" i="5"/>
  <c r="E22" i="5"/>
  <c r="G22" i="5"/>
  <c r="I22" i="5"/>
  <c r="K22" i="5"/>
  <c r="L22" i="5"/>
  <c r="E60" i="5"/>
  <c r="G60" i="5"/>
  <c r="I60" i="5"/>
  <c r="K60" i="5"/>
  <c r="L60" i="5"/>
  <c r="E52" i="5"/>
  <c r="G52" i="5"/>
  <c r="I52" i="5"/>
  <c r="K52" i="5"/>
  <c r="L52" i="5"/>
  <c r="E59" i="5"/>
  <c r="G59" i="5"/>
  <c r="I59" i="5"/>
  <c r="K59" i="5"/>
  <c r="L59" i="5"/>
  <c r="E55" i="5"/>
  <c r="G55" i="5"/>
  <c r="I55" i="5"/>
  <c r="K55" i="5"/>
  <c r="L55" i="5"/>
  <c r="E12" i="5"/>
  <c r="G12" i="5"/>
  <c r="I12" i="5"/>
  <c r="K12" i="5"/>
  <c r="L12" i="5"/>
  <c r="E49" i="5"/>
  <c r="G49" i="5"/>
  <c r="I49" i="5"/>
  <c r="K49" i="5"/>
  <c r="L49" i="5"/>
  <c r="E8" i="5"/>
  <c r="G8" i="5"/>
  <c r="I8" i="5"/>
  <c r="K8" i="5"/>
  <c r="L8" i="5"/>
  <c r="E36" i="5"/>
  <c r="G36" i="5"/>
  <c r="I36" i="5"/>
  <c r="K36" i="5"/>
  <c r="L36" i="5"/>
  <c r="E50" i="5"/>
  <c r="G50" i="5"/>
  <c r="I50" i="5"/>
  <c r="K50" i="5"/>
  <c r="L50" i="5"/>
  <c r="E18" i="5"/>
  <c r="G18" i="5"/>
  <c r="I18" i="5"/>
  <c r="K18" i="5"/>
  <c r="L18" i="5"/>
  <c r="E62" i="5"/>
  <c r="G62" i="5"/>
  <c r="I62" i="5"/>
  <c r="K62" i="5"/>
  <c r="L62" i="5"/>
  <c r="E47" i="5"/>
  <c r="G47" i="5"/>
  <c r="I47" i="5"/>
  <c r="K47" i="5"/>
  <c r="L47" i="5"/>
  <c r="E54" i="5"/>
  <c r="G54" i="5"/>
  <c r="I54" i="5"/>
  <c r="K54" i="5"/>
  <c r="L54" i="5"/>
  <c r="E66" i="5"/>
  <c r="G66" i="5"/>
  <c r="I66" i="5"/>
  <c r="K66" i="5"/>
  <c r="L66" i="5"/>
  <c r="E65" i="5"/>
  <c r="G65" i="5"/>
  <c r="I65" i="5"/>
  <c r="K65" i="5"/>
  <c r="L65" i="5"/>
  <c r="E63" i="5"/>
  <c r="G63" i="5"/>
  <c r="I63" i="5"/>
  <c r="K63" i="5"/>
  <c r="L63" i="5"/>
  <c r="E39" i="5"/>
  <c r="G39" i="5"/>
  <c r="I39" i="5"/>
  <c r="K39" i="5"/>
  <c r="L39" i="5"/>
  <c r="E13" i="5"/>
  <c r="G13" i="5"/>
  <c r="I13" i="5"/>
  <c r="K13" i="5"/>
  <c r="L13" i="5"/>
  <c r="E14" i="5"/>
  <c r="G14" i="5"/>
  <c r="I14" i="5"/>
  <c r="K14" i="5"/>
  <c r="L14" i="5"/>
  <c r="E15" i="5"/>
  <c r="G15" i="5"/>
  <c r="I15" i="5"/>
  <c r="K15" i="5"/>
  <c r="L15" i="5"/>
  <c r="E32" i="5"/>
  <c r="G32" i="5"/>
  <c r="I32" i="5"/>
  <c r="K32" i="5"/>
  <c r="L32" i="5"/>
  <c r="E48" i="5"/>
  <c r="G48" i="5"/>
  <c r="I48" i="5"/>
  <c r="K48" i="5"/>
  <c r="L48" i="5"/>
  <c r="E10" i="5"/>
  <c r="G10" i="5"/>
  <c r="I10" i="5"/>
  <c r="K10" i="5"/>
  <c r="L10" i="5"/>
  <c r="E16" i="5"/>
  <c r="G16" i="5"/>
  <c r="I16" i="5"/>
  <c r="K16" i="5"/>
  <c r="L16" i="5"/>
  <c r="I70" i="5"/>
  <c r="I25" i="5"/>
  <c r="I21" i="5"/>
  <c r="I19" i="5"/>
  <c r="I45" i="5"/>
  <c r="I34" i="5"/>
  <c r="I69" i="5"/>
  <c r="I57" i="5"/>
  <c r="I58" i="5"/>
  <c r="I42" i="5"/>
  <c r="I30" i="5"/>
  <c r="I17" i="5"/>
  <c r="I20" i="5"/>
  <c r="I37" i="5"/>
  <c r="I9" i="5"/>
  <c r="I44" i="5"/>
  <c r="I38" i="5"/>
  <c r="I11" i="5"/>
  <c r="I27" i="5"/>
  <c r="I40" i="5"/>
  <c r="I33" i="5"/>
  <c r="I31" i="5"/>
  <c r="I53" i="5"/>
  <c r="I28" i="5"/>
  <c r="I35" i="5"/>
  <c r="I41" i="5"/>
  <c r="I51" i="5"/>
  <c r="I46" i="5"/>
  <c r="I24" i="5"/>
  <c r="I64" i="5"/>
  <c r="I61" i="5"/>
  <c r="I23" i="5"/>
  <c r="I26" i="5"/>
  <c r="E133" i="5"/>
  <c r="E90" i="5"/>
  <c r="G90" i="5"/>
  <c r="I90" i="5"/>
  <c r="K90" i="5"/>
  <c r="L90" i="5"/>
  <c r="E96" i="4"/>
  <c r="E58" i="4"/>
  <c r="E97" i="4"/>
  <c r="E48" i="4"/>
  <c r="E38" i="4"/>
  <c r="E60" i="4"/>
  <c r="E93" i="4"/>
  <c r="E31" i="4"/>
  <c r="E91" i="4"/>
  <c r="E80" i="4"/>
  <c r="E19" i="4"/>
  <c r="E73" i="4"/>
  <c r="E69" i="4"/>
  <c r="E39" i="4"/>
  <c r="E37" i="4"/>
  <c r="E33" i="4"/>
  <c r="E104" i="4"/>
  <c r="E65" i="4"/>
  <c r="E75" i="4"/>
  <c r="E41" i="4"/>
  <c r="E99" i="4"/>
  <c r="E90" i="4"/>
  <c r="E95" i="4"/>
  <c r="E71" i="4"/>
  <c r="E54" i="4"/>
  <c r="E43" i="4"/>
  <c r="E40" i="4"/>
  <c r="E52" i="4"/>
  <c r="E56" i="4"/>
  <c r="E50" i="4"/>
  <c r="E101" i="4"/>
  <c r="E62" i="4"/>
  <c r="E42" i="4"/>
  <c r="E35" i="4"/>
  <c r="E32" i="4"/>
  <c r="E83" i="4"/>
  <c r="E82" i="4"/>
  <c r="E67" i="4"/>
  <c r="E70" i="4"/>
  <c r="E86" i="4"/>
  <c r="E89" i="4"/>
  <c r="E79" i="4"/>
  <c r="E57" i="4"/>
  <c r="E74" i="4"/>
  <c r="E88" i="4"/>
  <c r="E64" i="4"/>
  <c r="E34" i="4"/>
  <c r="E72" i="4"/>
  <c r="E66" i="4"/>
  <c r="E51" i="4"/>
  <c r="E63" i="4"/>
  <c r="E100" i="4"/>
  <c r="E68" i="4"/>
  <c r="E92" i="4"/>
  <c r="E20" i="4"/>
  <c r="E28" i="4"/>
  <c r="E27" i="4"/>
  <c r="E103" i="4"/>
  <c r="E59" i="4"/>
  <c r="E21" i="4"/>
  <c r="E44" i="4"/>
  <c r="E98" i="4"/>
  <c r="E77" i="4"/>
  <c r="E85" i="4"/>
  <c r="E18" i="4"/>
  <c r="E78" i="4"/>
  <c r="E23" i="4"/>
  <c r="E22" i="4"/>
  <c r="E102" i="4"/>
  <c r="E29" i="4"/>
  <c r="E45" i="4"/>
  <c r="E94" i="4"/>
  <c r="E76" i="4"/>
  <c r="E24" i="4"/>
  <c r="E84" i="4"/>
  <c r="E61" i="4"/>
  <c r="E87" i="4"/>
  <c r="G96" i="4"/>
  <c r="G58" i="4"/>
  <c r="G97" i="4"/>
  <c r="G48" i="4"/>
  <c r="G38" i="4"/>
  <c r="G60" i="4"/>
  <c r="G93" i="4"/>
  <c r="G31" i="4"/>
  <c r="G91" i="4"/>
  <c r="G80" i="4"/>
  <c r="G19" i="4"/>
  <c r="G73" i="4"/>
  <c r="G69" i="4"/>
  <c r="G39" i="4"/>
  <c r="G37" i="4"/>
  <c r="G33" i="4"/>
  <c r="G104" i="4"/>
  <c r="G65" i="4"/>
  <c r="G75" i="4"/>
  <c r="G41" i="4"/>
  <c r="G99" i="4"/>
  <c r="G90" i="4"/>
  <c r="G95" i="4"/>
  <c r="G71" i="4"/>
  <c r="G54" i="4"/>
  <c r="G43" i="4"/>
  <c r="G40" i="4"/>
  <c r="G52" i="4"/>
  <c r="G56" i="4"/>
  <c r="G50" i="4"/>
  <c r="G101" i="4"/>
  <c r="G62" i="4"/>
  <c r="G42" i="4"/>
  <c r="G35" i="4"/>
  <c r="G32" i="4"/>
  <c r="G83" i="4"/>
  <c r="G82" i="4"/>
  <c r="G67" i="4"/>
  <c r="G70" i="4"/>
  <c r="G86" i="4"/>
  <c r="G89" i="4"/>
  <c r="G79" i="4"/>
  <c r="G57" i="4"/>
  <c r="G74" i="4"/>
  <c r="G88" i="4"/>
  <c r="G64" i="4"/>
  <c r="G34" i="4"/>
  <c r="G72" i="4"/>
  <c r="G66" i="4"/>
  <c r="G51" i="4"/>
  <c r="G63" i="4"/>
  <c r="G100" i="4"/>
  <c r="G68" i="4"/>
  <c r="G92" i="4"/>
  <c r="G20" i="4"/>
  <c r="G28" i="4"/>
  <c r="G27" i="4"/>
  <c r="G103" i="4"/>
  <c r="G59" i="4"/>
  <c r="G21" i="4"/>
  <c r="G44" i="4"/>
  <c r="G98" i="4"/>
  <c r="G77" i="4"/>
  <c r="G85" i="4"/>
  <c r="G18" i="4"/>
  <c r="G78" i="4"/>
  <c r="G23" i="4"/>
  <c r="G22" i="4"/>
  <c r="G102" i="4"/>
  <c r="G29" i="4"/>
  <c r="G45" i="4"/>
  <c r="G94" i="4"/>
  <c r="G76" i="4"/>
  <c r="G24" i="4"/>
  <c r="G84" i="4"/>
  <c r="G61" i="4"/>
  <c r="G87" i="4"/>
  <c r="I96" i="4"/>
  <c r="I58" i="4"/>
  <c r="I97" i="4"/>
  <c r="I48" i="4"/>
  <c r="I38" i="4"/>
  <c r="I60" i="4"/>
  <c r="I93" i="4"/>
  <c r="I31" i="4"/>
  <c r="I91" i="4"/>
  <c r="I80" i="4"/>
  <c r="I19" i="4"/>
  <c r="I73" i="4"/>
  <c r="I69" i="4"/>
  <c r="I39" i="4"/>
  <c r="I37" i="4"/>
  <c r="I33" i="4"/>
  <c r="I104" i="4"/>
  <c r="I65" i="4"/>
  <c r="I75" i="4"/>
  <c r="I41" i="4"/>
  <c r="I99" i="4"/>
  <c r="I90" i="4"/>
  <c r="I95" i="4"/>
  <c r="I71" i="4"/>
  <c r="I54" i="4"/>
  <c r="I43" i="4"/>
  <c r="I40" i="4"/>
  <c r="I52" i="4"/>
  <c r="I56" i="4"/>
  <c r="I50" i="4"/>
  <c r="I101" i="4"/>
  <c r="I62" i="4"/>
  <c r="I42" i="4"/>
  <c r="I35" i="4"/>
  <c r="I32" i="4"/>
  <c r="I83" i="4"/>
  <c r="I82" i="4"/>
  <c r="I67" i="4"/>
  <c r="I70" i="4"/>
  <c r="I86" i="4"/>
  <c r="I89" i="4"/>
  <c r="I79" i="4"/>
  <c r="I57" i="4"/>
  <c r="I74" i="4"/>
  <c r="I88" i="4"/>
  <c r="I64" i="4"/>
  <c r="I34" i="4"/>
  <c r="I72" i="4"/>
  <c r="I66" i="4"/>
  <c r="I51" i="4"/>
  <c r="I63" i="4"/>
  <c r="I100" i="4"/>
  <c r="I68" i="4"/>
  <c r="I92" i="4"/>
  <c r="I20" i="4"/>
  <c r="I28" i="4"/>
  <c r="I27" i="4"/>
  <c r="I103" i="4"/>
  <c r="I59" i="4"/>
  <c r="I21" i="4"/>
  <c r="I44" i="4"/>
  <c r="I98" i="4"/>
  <c r="I77" i="4"/>
  <c r="I85" i="4"/>
  <c r="I18" i="4"/>
  <c r="I78" i="4"/>
  <c r="I23" i="4"/>
  <c r="I22" i="4"/>
  <c r="I102" i="4"/>
  <c r="I29" i="4"/>
  <c r="I45" i="4"/>
  <c r="I94" i="4"/>
  <c r="I76" i="4"/>
  <c r="I24" i="4"/>
  <c r="I84" i="4"/>
  <c r="I61" i="4"/>
  <c r="I87" i="4"/>
  <c r="K61" i="4"/>
  <c r="K84" i="4"/>
  <c r="K24" i="4"/>
  <c r="K76" i="4"/>
  <c r="K94" i="4"/>
  <c r="K45" i="4"/>
  <c r="K29" i="4"/>
  <c r="K102" i="4"/>
  <c r="K22" i="4"/>
  <c r="K23" i="4"/>
  <c r="K78" i="4"/>
  <c r="K18" i="4"/>
  <c r="K85" i="4"/>
  <c r="K77" i="4"/>
  <c r="K98" i="4"/>
  <c r="K44" i="4"/>
  <c r="K21" i="4"/>
  <c r="K59" i="4"/>
  <c r="K103" i="4"/>
  <c r="K27" i="4"/>
  <c r="K28" i="4"/>
  <c r="K20" i="4"/>
  <c r="K92" i="4"/>
  <c r="K68" i="4"/>
  <c r="K100" i="4"/>
  <c r="K63" i="4"/>
  <c r="K51" i="4"/>
  <c r="K66" i="4"/>
  <c r="K72" i="4"/>
  <c r="K34" i="4"/>
  <c r="K64" i="4"/>
  <c r="K88" i="4"/>
  <c r="K74" i="4"/>
  <c r="K57" i="4"/>
  <c r="K79" i="4"/>
  <c r="K89" i="4"/>
  <c r="K86" i="4"/>
  <c r="K70" i="4"/>
  <c r="K67" i="4"/>
  <c r="K82" i="4"/>
  <c r="K83" i="4"/>
  <c r="K32" i="4"/>
  <c r="K35" i="4"/>
  <c r="K42" i="4"/>
  <c r="K62" i="4"/>
  <c r="K101" i="4"/>
  <c r="K50" i="4"/>
  <c r="K56" i="4"/>
  <c r="K52" i="4"/>
  <c r="K40" i="4"/>
  <c r="K43" i="4"/>
  <c r="K54" i="4"/>
  <c r="K71" i="4"/>
  <c r="K95" i="4"/>
  <c r="K90" i="4"/>
  <c r="K99" i="4"/>
  <c r="K41" i="4"/>
  <c r="K75" i="4"/>
  <c r="K65" i="4"/>
  <c r="K104" i="4"/>
  <c r="K33" i="4"/>
  <c r="K37" i="4"/>
  <c r="K39" i="4"/>
  <c r="K69" i="4"/>
  <c r="K73" i="4"/>
  <c r="K19" i="4"/>
  <c r="K80" i="4"/>
  <c r="K91" i="4"/>
  <c r="K31" i="4"/>
  <c r="K93" i="4"/>
  <c r="K60" i="4"/>
  <c r="K38" i="4"/>
  <c r="K48" i="4"/>
  <c r="K97" i="4"/>
  <c r="K58" i="4"/>
  <c r="K96" i="4"/>
  <c r="K87" i="4"/>
  <c r="L96" i="4"/>
  <c r="L58" i="4"/>
  <c r="E9" i="6"/>
  <c r="G9" i="6"/>
  <c r="I9" i="6"/>
  <c r="K9" i="6"/>
  <c r="L9" i="6"/>
  <c r="E10" i="6"/>
  <c r="G10" i="6"/>
  <c r="I10" i="6"/>
  <c r="K10" i="6"/>
  <c r="L10" i="6"/>
  <c r="E22" i="6"/>
  <c r="G22" i="6"/>
  <c r="I22" i="6"/>
  <c r="K22" i="6"/>
  <c r="L22" i="6"/>
  <c r="E24" i="6"/>
  <c r="G24" i="6"/>
  <c r="I24" i="6"/>
  <c r="K24" i="6"/>
  <c r="L24" i="6"/>
  <c r="E18" i="6"/>
  <c r="G18" i="6"/>
  <c r="I18" i="6"/>
  <c r="K18" i="6"/>
  <c r="L18" i="6"/>
  <c r="E20" i="6"/>
  <c r="G20" i="6"/>
  <c r="I20" i="6"/>
  <c r="K20" i="6"/>
  <c r="L20" i="6"/>
  <c r="E26" i="6"/>
  <c r="G26" i="6"/>
  <c r="I26" i="6"/>
  <c r="K26" i="6"/>
  <c r="L26" i="6"/>
  <c r="E27" i="6"/>
  <c r="G27" i="6"/>
  <c r="I27" i="6"/>
  <c r="K27" i="6"/>
  <c r="L27" i="6"/>
  <c r="E14" i="6"/>
  <c r="G14" i="6"/>
  <c r="I14" i="6"/>
  <c r="K14" i="6"/>
  <c r="L14" i="6"/>
  <c r="E17" i="6"/>
  <c r="G17" i="6"/>
  <c r="I17" i="6"/>
  <c r="K17" i="6"/>
  <c r="L17" i="6"/>
  <c r="E28" i="6"/>
  <c r="G28" i="6"/>
  <c r="I28" i="6"/>
  <c r="K28" i="6"/>
  <c r="L28" i="6"/>
  <c r="E15" i="6"/>
  <c r="G15" i="6"/>
  <c r="I15" i="6"/>
  <c r="K15" i="6"/>
  <c r="L15" i="6"/>
  <c r="E16" i="6"/>
  <c r="G16" i="6"/>
  <c r="I16" i="6"/>
  <c r="K16" i="6"/>
  <c r="L16" i="6"/>
  <c r="E47" i="6"/>
  <c r="G47" i="6"/>
  <c r="I47" i="6"/>
  <c r="K47" i="6"/>
  <c r="L47" i="6"/>
  <c r="E53" i="6"/>
  <c r="G53" i="6"/>
  <c r="I53" i="6"/>
  <c r="K53" i="6"/>
  <c r="L53" i="6"/>
  <c r="E36" i="6"/>
  <c r="G36" i="6"/>
  <c r="I36" i="6"/>
  <c r="K36" i="6"/>
  <c r="L36" i="6"/>
  <c r="E74" i="6"/>
  <c r="G74" i="6"/>
  <c r="I74" i="6"/>
  <c r="K74" i="6"/>
  <c r="L74" i="6"/>
  <c r="E38" i="6"/>
  <c r="G38" i="6"/>
  <c r="I38" i="6"/>
  <c r="K38" i="6"/>
  <c r="L38" i="6"/>
  <c r="E69" i="6"/>
  <c r="G69" i="6"/>
  <c r="I69" i="6"/>
  <c r="K69" i="6"/>
  <c r="L69" i="6"/>
  <c r="E59" i="6"/>
  <c r="G59" i="6"/>
  <c r="I59" i="6"/>
  <c r="K59" i="6"/>
  <c r="L59" i="6"/>
  <c r="E70" i="6"/>
  <c r="G70" i="6"/>
  <c r="I70" i="6"/>
  <c r="K70" i="6"/>
  <c r="L70" i="6"/>
  <c r="E71" i="6"/>
  <c r="G71" i="6"/>
  <c r="I71" i="6"/>
  <c r="K71" i="6"/>
  <c r="L71" i="6"/>
  <c r="E54" i="6"/>
  <c r="G54" i="6"/>
  <c r="I54" i="6"/>
  <c r="K54" i="6"/>
  <c r="L54" i="6"/>
  <c r="E63" i="6"/>
  <c r="G63" i="6"/>
  <c r="I63" i="6"/>
  <c r="K63" i="6"/>
  <c r="L63" i="6"/>
  <c r="E66" i="6"/>
  <c r="G66" i="6"/>
  <c r="I66" i="6"/>
  <c r="K66" i="6"/>
  <c r="L66" i="6"/>
  <c r="E49" i="6"/>
  <c r="G49" i="6"/>
  <c r="I49" i="6"/>
  <c r="K49" i="6"/>
  <c r="L49" i="6"/>
  <c r="E75" i="6"/>
  <c r="G75" i="6"/>
  <c r="I75" i="6"/>
  <c r="K75" i="6"/>
  <c r="L75" i="6"/>
  <c r="E73" i="6"/>
  <c r="G73" i="6"/>
  <c r="I73" i="6"/>
  <c r="K73" i="6"/>
  <c r="L73" i="6"/>
  <c r="E39" i="6"/>
  <c r="G39" i="6"/>
  <c r="I39" i="6"/>
  <c r="K39" i="6"/>
  <c r="L39" i="6"/>
  <c r="E65" i="6"/>
  <c r="G65" i="6"/>
  <c r="I65" i="6"/>
  <c r="K65" i="6"/>
  <c r="L65" i="6"/>
  <c r="E61" i="6"/>
  <c r="G61" i="6"/>
  <c r="I61" i="6"/>
  <c r="K61" i="6"/>
  <c r="L61" i="6"/>
  <c r="E60" i="6"/>
  <c r="G60" i="6"/>
  <c r="I60" i="6"/>
  <c r="K60" i="6"/>
  <c r="L60" i="6"/>
  <c r="E67" i="6"/>
  <c r="G67" i="6"/>
  <c r="I67" i="6"/>
  <c r="K67" i="6"/>
  <c r="L67" i="6"/>
  <c r="E55" i="6"/>
  <c r="G55" i="6"/>
  <c r="I55" i="6"/>
  <c r="K55" i="6"/>
  <c r="L55" i="6"/>
  <c r="E51" i="6"/>
  <c r="G51" i="6"/>
  <c r="I51" i="6"/>
  <c r="K51" i="6"/>
  <c r="L51" i="6"/>
  <c r="E62" i="6"/>
  <c r="G62" i="6"/>
  <c r="I62" i="6"/>
  <c r="K62" i="6"/>
  <c r="L62" i="6"/>
  <c r="E72" i="6"/>
  <c r="G72" i="6"/>
  <c r="I72" i="6"/>
  <c r="K72" i="6"/>
  <c r="L72" i="6"/>
  <c r="E42" i="6"/>
  <c r="G42" i="6"/>
  <c r="I42" i="6"/>
  <c r="K42" i="6"/>
  <c r="L42" i="6"/>
  <c r="E45" i="6"/>
  <c r="G45" i="6"/>
  <c r="I45" i="6"/>
  <c r="K45" i="6"/>
  <c r="L45" i="6"/>
  <c r="E52" i="6"/>
  <c r="G52" i="6"/>
  <c r="I52" i="6"/>
  <c r="K52" i="6"/>
  <c r="L52" i="6"/>
  <c r="E43" i="6"/>
  <c r="G43" i="6"/>
  <c r="I43" i="6"/>
  <c r="K43" i="6"/>
  <c r="L43" i="6"/>
  <c r="E57" i="6"/>
  <c r="G57" i="6"/>
  <c r="I57" i="6"/>
  <c r="K57" i="6"/>
  <c r="L57" i="6"/>
  <c r="E35" i="6"/>
  <c r="G35" i="6"/>
  <c r="I35" i="6"/>
  <c r="K35" i="6"/>
  <c r="L35" i="6"/>
  <c r="E46" i="6"/>
  <c r="G46" i="6"/>
  <c r="I46" i="6"/>
  <c r="K46" i="6"/>
  <c r="L46" i="6"/>
  <c r="E37" i="6"/>
  <c r="G37" i="6"/>
  <c r="I37" i="6"/>
  <c r="K37" i="6"/>
  <c r="L37" i="6"/>
  <c r="E50" i="6"/>
  <c r="G50" i="6"/>
  <c r="I50" i="6"/>
  <c r="K50" i="6"/>
  <c r="L50" i="6"/>
  <c r="E40" i="6"/>
  <c r="G40" i="6"/>
  <c r="I40" i="6"/>
  <c r="K40" i="6"/>
  <c r="L40" i="6"/>
  <c r="M48" i="6" l="1"/>
  <c r="M34" i="6"/>
  <c r="M56" i="6"/>
  <c r="M58" i="6"/>
  <c r="M64" i="6"/>
  <c r="M41" i="6"/>
  <c r="M68" i="6"/>
  <c r="M44" i="6"/>
  <c r="M8" i="6"/>
  <c r="M25" i="6"/>
  <c r="M21" i="6"/>
  <c r="M29" i="6"/>
  <c r="M19" i="6"/>
  <c r="M30" i="6"/>
  <c r="M23" i="6"/>
  <c r="M46" i="6"/>
  <c r="M9" i="6"/>
  <c r="M40" i="6"/>
  <c r="M35" i="6"/>
  <c r="M45" i="6"/>
  <c r="M51" i="6"/>
  <c r="M61" i="6"/>
  <c r="M73" i="6"/>
  <c r="M66" i="6"/>
  <c r="M15" i="6"/>
  <c r="M14" i="6"/>
  <c r="M20" i="6"/>
  <c r="M10" i="6"/>
  <c r="M52" i="6"/>
  <c r="M62" i="6"/>
  <c r="M60" i="6"/>
  <c r="M39" i="6"/>
  <c r="M71" i="6"/>
  <c r="M69" i="6"/>
  <c r="M53" i="6"/>
  <c r="M50" i="6"/>
  <c r="M57" i="6"/>
  <c r="M42" i="6"/>
  <c r="M55" i="6"/>
  <c r="M75" i="6"/>
  <c r="M63" i="6"/>
  <c r="M70" i="6"/>
  <c r="M74" i="6"/>
  <c r="M37" i="6"/>
  <c r="M43" i="6"/>
  <c r="M72" i="6"/>
  <c r="M67" i="6"/>
  <c r="M65" i="6"/>
  <c r="M49" i="6"/>
  <c r="M54" i="6"/>
  <c r="M59" i="6"/>
  <c r="M36" i="6"/>
  <c r="M27" i="6"/>
  <c r="M24" i="6"/>
  <c r="M47" i="6"/>
  <c r="M16" i="6"/>
  <c r="M28" i="6"/>
  <c r="M17" i="6"/>
  <c r="M26" i="6"/>
  <c r="M18" i="6"/>
  <c r="M22" i="6"/>
  <c r="E119" i="4"/>
  <c r="G119" i="4"/>
  <c r="I119" i="4"/>
  <c r="K119" i="4"/>
  <c r="L119" i="4"/>
  <c r="E123" i="4"/>
  <c r="G123" i="4"/>
  <c r="I123" i="4"/>
  <c r="K123" i="4"/>
  <c r="L123" i="4"/>
  <c r="E112" i="4"/>
  <c r="G112" i="4"/>
  <c r="I112" i="4"/>
  <c r="K112" i="4"/>
  <c r="L112" i="4"/>
  <c r="E138" i="4"/>
  <c r="G138" i="4"/>
  <c r="I138" i="4"/>
  <c r="K138" i="4"/>
  <c r="L138" i="4"/>
  <c r="E121" i="4"/>
  <c r="G121" i="4"/>
  <c r="I121" i="4"/>
  <c r="K121" i="4"/>
  <c r="L121" i="4"/>
  <c r="E111" i="4"/>
  <c r="G111" i="4"/>
  <c r="I111" i="4"/>
  <c r="K111" i="4"/>
  <c r="L111" i="4"/>
  <c r="E114" i="4"/>
  <c r="G114" i="4"/>
  <c r="I114" i="4"/>
  <c r="K114" i="4"/>
  <c r="L114" i="4"/>
  <c r="E136" i="4"/>
  <c r="G136" i="4"/>
  <c r="I136" i="4"/>
  <c r="K136" i="4"/>
  <c r="L136" i="4"/>
  <c r="E117" i="4"/>
  <c r="G117" i="4"/>
  <c r="I117" i="4"/>
  <c r="K117" i="4"/>
  <c r="L117" i="4"/>
  <c r="E130" i="4"/>
  <c r="G130" i="4"/>
  <c r="I130" i="4"/>
  <c r="K130" i="4"/>
  <c r="L130" i="4"/>
  <c r="E128" i="4"/>
  <c r="G128" i="4"/>
  <c r="I128" i="4"/>
  <c r="K128" i="4"/>
  <c r="L128" i="4"/>
  <c r="E120" i="4"/>
  <c r="G120" i="4"/>
  <c r="I120" i="4"/>
  <c r="K120" i="4"/>
  <c r="L120" i="4"/>
  <c r="E118" i="4"/>
  <c r="G118" i="4"/>
  <c r="I118" i="4"/>
  <c r="K118" i="4"/>
  <c r="L118" i="4"/>
  <c r="E109" i="4"/>
  <c r="G109" i="4"/>
  <c r="I109" i="4"/>
  <c r="K109" i="4"/>
  <c r="L109" i="4"/>
  <c r="E134" i="5"/>
  <c r="G134" i="5"/>
  <c r="I134" i="5"/>
  <c r="K134" i="5"/>
  <c r="L134" i="5"/>
  <c r="E138" i="5"/>
  <c r="G138" i="5"/>
  <c r="I138" i="5"/>
  <c r="K138" i="5"/>
  <c r="L138" i="5"/>
  <c r="E137" i="5"/>
  <c r="G137" i="5"/>
  <c r="I137" i="5"/>
  <c r="K137" i="5"/>
  <c r="L137" i="5"/>
  <c r="E129" i="5"/>
  <c r="G129" i="5"/>
  <c r="I129" i="5"/>
  <c r="K129" i="5"/>
  <c r="L129" i="5"/>
  <c r="E131" i="5"/>
  <c r="G131" i="5"/>
  <c r="I131" i="5"/>
  <c r="K131" i="5"/>
  <c r="L131" i="5"/>
  <c r="L40" i="4"/>
  <c r="L43" i="4"/>
  <c r="L54" i="4"/>
  <c r="L71" i="4"/>
  <c r="L95" i="4"/>
  <c r="L90" i="4"/>
  <c r="L99" i="4"/>
  <c r="L41" i="4"/>
  <c r="L75" i="4"/>
  <c r="L65" i="4"/>
  <c r="L104" i="4"/>
  <c r="L33" i="4"/>
  <c r="L37" i="4"/>
  <c r="L39" i="4"/>
  <c r="L69" i="4"/>
  <c r="L73" i="4"/>
  <c r="L19" i="4"/>
  <c r="L80" i="4"/>
  <c r="L91" i="4"/>
  <c r="E117" i="5"/>
  <c r="G117" i="5"/>
  <c r="I117" i="5"/>
  <c r="K117" i="5"/>
  <c r="L117" i="5"/>
  <c r="E87" i="5"/>
  <c r="G87" i="5"/>
  <c r="I87" i="5"/>
  <c r="K87" i="5"/>
  <c r="L87" i="5"/>
  <c r="E74" i="5"/>
  <c r="G74" i="5"/>
  <c r="I74" i="5"/>
  <c r="K74" i="5"/>
  <c r="L74" i="5"/>
  <c r="E83" i="5"/>
  <c r="G83" i="5"/>
  <c r="I83" i="5"/>
  <c r="K83" i="5"/>
  <c r="L83" i="5"/>
  <c r="E114" i="5"/>
  <c r="G114" i="5"/>
  <c r="I114" i="5"/>
  <c r="K114" i="5"/>
  <c r="L114" i="5"/>
  <c r="E80" i="5"/>
  <c r="G80" i="5"/>
  <c r="I80" i="5"/>
  <c r="K80" i="5"/>
  <c r="L80" i="5"/>
  <c r="E96" i="5"/>
  <c r="G96" i="5"/>
  <c r="I96" i="5"/>
  <c r="K96" i="5"/>
  <c r="L96" i="5"/>
  <c r="E125" i="5"/>
  <c r="G125" i="5"/>
  <c r="I125" i="5"/>
  <c r="K125" i="5"/>
  <c r="L125" i="5"/>
  <c r="E101" i="5"/>
  <c r="G101" i="5"/>
  <c r="I101" i="5"/>
  <c r="K101" i="5"/>
  <c r="L101" i="5"/>
  <c r="E95" i="5"/>
  <c r="G95" i="5"/>
  <c r="I95" i="5"/>
  <c r="K95" i="5"/>
  <c r="L95" i="5"/>
  <c r="E122" i="5"/>
  <c r="G122" i="5"/>
  <c r="I122" i="5"/>
  <c r="K122" i="5"/>
  <c r="L122" i="5"/>
  <c r="E78" i="5"/>
  <c r="G78" i="5"/>
  <c r="I78" i="5"/>
  <c r="K78" i="5"/>
  <c r="L78" i="5"/>
  <c r="E100" i="5"/>
  <c r="G100" i="5"/>
  <c r="I100" i="5"/>
  <c r="K100" i="5"/>
  <c r="L100" i="5"/>
  <c r="E94" i="5"/>
  <c r="G94" i="5"/>
  <c r="I94" i="5"/>
  <c r="K94" i="5"/>
  <c r="L94" i="5"/>
  <c r="E124" i="5"/>
  <c r="G124" i="5"/>
  <c r="I124" i="5"/>
  <c r="K124" i="5"/>
  <c r="L124" i="5"/>
  <c r="K135" i="5"/>
  <c r="K132" i="5"/>
  <c r="K133" i="5"/>
  <c r="K136" i="5"/>
  <c r="K130" i="5"/>
  <c r="I135" i="5"/>
  <c r="I132" i="5"/>
  <c r="I133" i="5"/>
  <c r="I136" i="5"/>
  <c r="I130" i="5"/>
  <c r="G135" i="5"/>
  <c r="G132" i="5"/>
  <c r="G133" i="5"/>
  <c r="G136" i="5"/>
  <c r="G130" i="5"/>
  <c r="E130" i="5"/>
  <c r="E136" i="5"/>
  <c r="E132" i="5"/>
  <c r="E135" i="5"/>
  <c r="E127" i="4"/>
  <c r="L66" i="4"/>
  <c r="L70" i="4"/>
  <c r="L79" i="4"/>
  <c r="L50" i="4"/>
  <c r="L32" i="4"/>
  <c r="L44" i="4"/>
  <c r="L38" i="4"/>
  <c r="L101" i="4"/>
  <c r="L89" i="4"/>
  <c r="L51" i="4"/>
  <c r="L29" i="4"/>
  <c r="L20" i="4"/>
  <c r="L61" i="4"/>
  <c r="L85" i="4"/>
  <c r="L82" i="4"/>
  <c r="L64" i="4"/>
  <c r="L24" i="4"/>
  <c r="L18" i="4"/>
  <c r="L22" i="4"/>
  <c r="L77" i="4"/>
  <c r="L23" i="4"/>
  <c r="L84" i="4"/>
  <c r="L76" i="4"/>
  <c r="L87" i="4"/>
  <c r="L52" i="4"/>
  <c r="L62" i="4"/>
  <c r="L100" i="4"/>
  <c r="L67" i="4"/>
  <c r="L57" i="4"/>
  <c r="L93" i="4"/>
  <c r="L35" i="4"/>
  <c r="L42" i="4"/>
  <c r="L31" i="4"/>
  <c r="L97" i="4"/>
  <c r="E131" i="4"/>
  <c r="G131" i="4"/>
  <c r="I131" i="4"/>
  <c r="K131" i="4"/>
  <c r="L131" i="4"/>
  <c r="G127" i="4"/>
  <c r="I127" i="4"/>
  <c r="K127" i="4"/>
  <c r="L127" i="4"/>
  <c r="E135" i="4"/>
  <c r="G135" i="4"/>
  <c r="I135" i="4"/>
  <c r="K135" i="4"/>
  <c r="L135" i="4"/>
  <c r="E115" i="4"/>
  <c r="G115" i="4"/>
  <c r="I115" i="4"/>
  <c r="K115" i="4"/>
  <c r="L115" i="4"/>
  <c r="E116" i="4"/>
  <c r="G116" i="4"/>
  <c r="I116" i="4"/>
  <c r="K116" i="4"/>
  <c r="L116" i="4"/>
  <c r="E113" i="4"/>
  <c r="G113" i="4"/>
  <c r="I113" i="4"/>
  <c r="K113" i="4"/>
  <c r="L113" i="4"/>
  <c r="E125" i="4"/>
  <c r="G125" i="4"/>
  <c r="I125" i="4"/>
  <c r="K125" i="4"/>
  <c r="L125" i="4"/>
  <c r="E126" i="4"/>
  <c r="G126" i="4"/>
  <c r="I126" i="4"/>
  <c r="K126" i="4"/>
  <c r="L126" i="4"/>
  <c r="E122" i="4"/>
  <c r="G122" i="4"/>
  <c r="I122" i="4"/>
  <c r="K122" i="4"/>
  <c r="L122" i="4"/>
  <c r="E11" i="4"/>
  <c r="G11" i="4"/>
  <c r="I11" i="4"/>
  <c r="K11" i="4"/>
  <c r="L11" i="4"/>
  <c r="E14" i="4"/>
  <c r="G14" i="4"/>
  <c r="I14" i="4"/>
  <c r="K14" i="4"/>
  <c r="L14" i="4"/>
  <c r="L136" i="5"/>
  <c r="L133" i="5"/>
  <c r="L132" i="5"/>
  <c r="E112" i="5"/>
  <c r="G112" i="5"/>
  <c r="I112" i="5"/>
  <c r="K112" i="5"/>
  <c r="L112" i="5"/>
  <c r="E89" i="5"/>
  <c r="G89" i="5"/>
  <c r="I89" i="5"/>
  <c r="K89" i="5"/>
  <c r="L89" i="5"/>
  <c r="E105" i="5"/>
  <c r="G105" i="5"/>
  <c r="I105" i="5"/>
  <c r="K105" i="5"/>
  <c r="L105" i="5"/>
  <c r="E110" i="5"/>
  <c r="G110" i="5"/>
  <c r="I110" i="5"/>
  <c r="K110" i="5"/>
  <c r="L110" i="5"/>
  <c r="E84" i="5"/>
  <c r="G84" i="5"/>
  <c r="I84" i="5"/>
  <c r="K84" i="5"/>
  <c r="L84" i="5"/>
  <c r="E121" i="5"/>
  <c r="G121" i="5"/>
  <c r="I121" i="5"/>
  <c r="K121" i="5"/>
  <c r="L121" i="5"/>
  <c r="E108" i="5"/>
  <c r="G108" i="5"/>
  <c r="I108" i="5"/>
  <c r="K108" i="5"/>
  <c r="L108" i="5"/>
  <c r="E82" i="5"/>
  <c r="G82" i="5"/>
  <c r="I82" i="5"/>
  <c r="K82" i="5"/>
  <c r="L82" i="5"/>
  <c r="E115" i="5"/>
  <c r="G115" i="5"/>
  <c r="I115" i="5"/>
  <c r="K115" i="5"/>
  <c r="L115" i="5"/>
  <c r="E79" i="5"/>
  <c r="G79" i="5"/>
  <c r="I79" i="5"/>
  <c r="K79" i="5"/>
  <c r="L79" i="5"/>
  <c r="E116" i="5"/>
  <c r="G116" i="5"/>
  <c r="I116" i="5"/>
  <c r="K116" i="5"/>
  <c r="L116" i="5"/>
  <c r="E106" i="5"/>
  <c r="G106" i="5"/>
  <c r="I106" i="5"/>
  <c r="K106" i="5"/>
  <c r="L106" i="5"/>
  <c r="E104" i="5"/>
  <c r="G104" i="5"/>
  <c r="I104" i="5"/>
  <c r="K104" i="5"/>
  <c r="L104" i="5"/>
  <c r="E119" i="5"/>
  <c r="G119" i="5"/>
  <c r="I119" i="5"/>
  <c r="K119" i="5"/>
  <c r="L119" i="5"/>
  <c r="E111" i="5"/>
  <c r="G111" i="5"/>
  <c r="I111" i="5"/>
  <c r="K111" i="5"/>
  <c r="L111" i="5"/>
  <c r="E120" i="5"/>
  <c r="G120" i="5"/>
  <c r="I120" i="5"/>
  <c r="K120" i="5"/>
  <c r="L120" i="5"/>
  <c r="E86" i="5"/>
  <c r="G86" i="5"/>
  <c r="I86" i="5"/>
  <c r="K86" i="5"/>
  <c r="L86" i="5"/>
  <c r="E103" i="5"/>
  <c r="G103" i="5"/>
  <c r="I103" i="5"/>
  <c r="K103" i="5"/>
  <c r="L103" i="5"/>
  <c r="E92" i="5"/>
  <c r="G92" i="5"/>
  <c r="I92" i="5"/>
  <c r="K92" i="5"/>
  <c r="L92" i="5"/>
  <c r="E85" i="5"/>
  <c r="G85" i="5"/>
  <c r="I85" i="5"/>
  <c r="K85" i="5"/>
  <c r="L85" i="5"/>
  <c r="E123" i="5"/>
  <c r="G123" i="5"/>
  <c r="I123" i="5"/>
  <c r="K123" i="5"/>
  <c r="L123" i="5"/>
  <c r="E102" i="5"/>
  <c r="G102" i="5"/>
  <c r="I102" i="5"/>
  <c r="K102" i="5"/>
  <c r="L102" i="5"/>
  <c r="E113" i="5"/>
  <c r="G113" i="5"/>
  <c r="I113" i="5"/>
  <c r="K113" i="5"/>
  <c r="L113" i="5"/>
  <c r="E77" i="5"/>
  <c r="G77" i="5"/>
  <c r="I77" i="5"/>
  <c r="K77" i="5"/>
  <c r="L77" i="5"/>
  <c r="E51" i="5"/>
  <c r="G51" i="5"/>
  <c r="K51" i="5"/>
  <c r="L51" i="5"/>
  <c r="E40" i="5"/>
  <c r="G40" i="5"/>
  <c r="K40" i="5"/>
  <c r="L40" i="5"/>
  <c r="E25" i="5"/>
  <c r="G25" i="5"/>
  <c r="K25" i="5"/>
  <c r="L25" i="5"/>
  <c r="E70" i="5"/>
  <c r="G70" i="5"/>
  <c r="K70" i="5"/>
  <c r="L70" i="5"/>
  <c r="E21" i="5"/>
  <c r="G21" i="5"/>
  <c r="K21" i="5"/>
  <c r="L21" i="5"/>
  <c r="E31" i="5"/>
  <c r="G31" i="5"/>
  <c r="K31" i="5"/>
  <c r="L31" i="5"/>
  <c r="E69" i="5"/>
  <c r="G69" i="5"/>
  <c r="K69" i="5"/>
  <c r="L69" i="5"/>
  <c r="E46" i="5"/>
  <c r="G46" i="5"/>
  <c r="K46" i="5"/>
  <c r="L46" i="5"/>
  <c r="E19" i="5"/>
  <c r="G19" i="5"/>
  <c r="K19" i="5"/>
  <c r="L19" i="5"/>
  <c r="E28" i="5"/>
  <c r="G28" i="5"/>
  <c r="K28" i="5"/>
  <c r="L28" i="5"/>
  <c r="E64" i="5"/>
  <c r="G64" i="5"/>
  <c r="K64" i="5"/>
  <c r="L64" i="5"/>
  <c r="L27" i="4"/>
  <c r="L83" i="4"/>
  <c r="L86" i="4"/>
  <c r="L103" i="4"/>
  <c r="L92" i="4"/>
  <c r="L74" i="4"/>
  <c r="L98" i="4"/>
  <c r="L94" i="4"/>
  <c r="L34" i="4"/>
  <c r="L60" i="4"/>
  <c r="L48" i="4"/>
  <c r="E124" i="4" l="1"/>
  <c r="G124" i="4"/>
  <c r="I124" i="4"/>
  <c r="K124" i="4"/>
  <c r="L124" i="4"/>
  <c r="E110" i="4"/>
  <c r="G110" i="4"/>
  <c r="I110" i="4"/>
  <c r="K110" i="4"/>
  <c r="L110" i="4"/>
  <c r="E38" i="5"/>
  <c r="G38" i="5"/>
  <c r="K38" i="5"/>
  <c r="L38" i="5"/>
  <c r="E99" i="5"/>
  <c r="G99" i="5"/>
  <c r="I99" i="5"/>
  <c r="K99" i="5"/>
  <c r="L99" i="5"/>
  <c r="E109" i="5"/>
  <c r="G109" i="5"/>
  <c r="I109" i="5"/>
  <c r="K109" i="5"/>
  <c r="L109" i="5"/>
  <c r="E107" i="5"/>
  <c r="G107" i="5"/>
  <c r="I107" i="5"/>
  <c r="K107" i="5"/>
  <c r="L107" i="5"/>
  <c r="E93" i="5"/>
  <c r="G93" i="5"/>
  <c r="I93" i="5"/>
  <c r="K93" i="5"/>
  <c r="L93" i="5"/>
  <c r="E76" i="5"/>
  <c r="G76" i="5"/>
  <c r="I76" i="5"/>
  <c r="K76" i="5"/>
  <c r="L76" i="5"/>
  <c r="E98" i="5"/>
  <c r="G98" i="5"/>
  <c r="I98" i="5"/>
  <c r="K98" i="5"/>
  <c r="L98" i="5"/>
  <c r="E91" i="5"/>
  <c r="G91" i="5"/>
  <c r="I91" i="5"/>
  <c r="K91" i="5"/>
  <c r="L91" i="5"/>
  <c r="E97" i="5"/>
  <c r="G97" i="5"/>
  <c r="I97" i="5"/>
  <c r="K97" i="5"/>
  <c r="L97" i="5"/>
  <c r="L56" i="4"/>
  <c r="L59" i="4"/>
  <c r="L28" i="4"/>
  <c r="E42" i="5"/>
  <c r="G42" i="5"/>
  <c r="K42" i="5"/>
  <c r="L42" i="5"/>
  <c r="E17" i="5"/>
  <c r="G17" i="5"/>
  <c r="K17" i="5"/>
  <c r="L17" i="5"/>
  <c r="E9" i="5"/>
  <c r="G9" i="5"/>
  <c r="K9" i="5"/>
  <c r="L9" i="5"/>
  <c r="E23" i="5"/>
  <c r="G23" i="5"/>
  <c r="K23" i="5"/>
  <c r="L23" i="5"/>
  <c r="E27" i="5"/>
  <c r="G27" i="5"/>
  <c r="K27" i="5"/>
  <c r="L27" i="5"/>
  <c r="E58" i="5"/>
  <c r="G58" i="5"/>
  <c r="K58" i="5"/>
  <c r="L58" i="5"/>
  <c r="E20" i="5"/>
  <c r="G20" i="5"/>
  <c r="K20" i="5"/>
  <c r="L20" i="5"/>
  <c r="E34" i="5"/>
  <c r="G34" i="5"/>
  <c r="K34" i="5"/>
  <c r="L34" i="5"/>
  <c r="E61" i="5"/>
  <c r="G61" i="5"/>
  <c r="K61" i="5"/>
  <c r="L61" i="5"/>
  <c r="E10" i="4"/>
  <c r="G10" i="4"/>
  <c r="I10" i="4"/>
  <c r="K10" i="4"/>
  <c r="L10" i="4"/>
  <c r="E12" i="4"/>
  <c r="G12" i="4"/>
  <c r="I12" i="4"/>
  <c r="K12" i="4"/>
  <c r="L12" i="4"/>
  <c r="E9" i="4"/>
  <c r="G9" i="4"/>
  <c r="I9" i="4"/>
  <c r="K9" i="4"/>
  <c r="L9" i="4"/>
  <c r="E13" i="4"/>
  <c r="G13" i="4"/>
  <c r="I13" i="4"/>
  <c r="K13" i="4"/>
  <c r="L13" i="4"/>
  <c r="M8" i="4" l="1"/>
  <c r="M11" i="4"/>
  <c r="M14" i="4"/>
  <c r="L118" i="5"/>
  <c r="K118" i="5"/>
  <c r="I118" i="5"/>
  <c r="G118" i="5"/>
  <c r="E118" i="5"/>
  <c r="L44" i="5"/>
  <c r="K44" i="5"/>
  <c r="G44" i="5"/>
  <c r="E44" i="5"/>
  <c r="L68" i="4"/>
  <c r="L81" i="5"/>
  <c r="E11" i="5"/>
  <c r="L78" i="4"/>
  <c r="G11" i="5"/>
  <c r="K11" i="5"/>
  <c r="L11" i="5"/>
  <c r="G30" i="5"/>
  <c r="K30" i="5"/>
  <c r="L72" i="4"/>
  <c r="L102" i="4"/>
  <c r="L88" i="4"/>
  <c r="E88" i="5"/>
  <c r="G88" i="5"/>
  <c r="I88" i="5"/>
  <c r="K88" i="5"/>
  <c r="L88" i="5"/>
  <c r="K81" i="5"/>
  <c r="I81" i="5"/>
  <c r="G81" i="5"/>
  <c r="K57" i="5"/>
  <c r="K41" i="5"/>
  <c r="K24" i="5"/>
  <c r="K35" i="5"/>
  <c r="K53" i="5"/>
  <c r="K33" i="5"/>
  <c r="K45" i="5"/>
  <c r="K26" i="5"/>
  <c r="K37" i="5"/>
  <c r="G57" i="5"/>
  <c r="G41" i="5"/>
  <c r="G24" i="5"/>
  <c r="G35" i="5"/>
  <c r="G53" i="5"/>
  <c r="G33" i="5"/>
  <c r="G45" i="5"/>
  <c r="G26" i="5"/>
  <c r="G37" i="5"/>
  <c r="E26" i="5"/>
  <c r="L37" i="5"/>
  <c r="L26" i="5"/>
  <c r="L45" i="5"/>
  <c r="L53" i="5"/>
  <c r="L35" i="5"/>
  <c r="L24" i="5"/>
  <c r="L41" i="5"/>
  <c r="L57" i="5"/>
  <c r="L21" i="4"/>
  <c r="L63" i="4"/>
  <c r="E81" i="5"/>
  <c r="E33" i="5"/>
  <c r="E37" i="5"/>
  <c r="E24" i="5"/>
  <c r="E35" i="5"/>
  <c r="L30" i="5"/>
  <c r="E30" i="5"/>
  <c r="E53" i="5"/>
  <c r="E41" i="5"/>
  <c r="L33" i="5"/>
  <c r="E45" i="5"/>
  <c r="E57" i="5"/>
  <c r="M75" i="5" l="1"/>
  <c r="M49" i="4"/>
  <c r="M26" i="4"/>
  <c r="M53" i="4"/>
  <c r="M47" i="4"/>
  <c r="M81" i="4"/>
  <c r="M25" i="4"/>
  <c r="M46" i="4"/>
  <c r="M82" i="4"/>
  <c r="M36" i="4"/>
  <c r="M33" i="5"/>
  <c r="M60" i="5"/>
  <c r="M65" i="5"/>
  <c r="M59" i="5"/>
  <c r="M29" i="5"/>
  <c r="M15" i="5"/>
  <c r="M62" i="5"/>
  <c r="M10" i="5"/>
  <c r="M22" i="5"/>
  <c r="M52" i="5"/>
  <c r="M56" i="5"/>
  <c r="M68" i="5"/>
  <c r="M18" i="5"/>
  <c r="M8" i="5"/>
  <c r="M66" i="5"/>
  <c r="M43" i="5"/>
  <c r="M55" i="5"/>
  <c r="M39" i="5"/>
  <c r="M12" i="5"/>
  <c r="M63" i="5"/>
  <c r="M47" i="5"/>
  <c r="M16" i="5"/>
  <c r="M102" i="4"/>
  <c r="M99" i="4"/>
  <c r="M23" i="4"/>
  <c r="M71" i="4"/>
  <c r="M31" i="4"/>
  <c r="M22" i="4"/>
  <c r="M79" i="4"/>
  <c r="M95" i="4"/>
  <c r="M83" i="4"/>
  <c r="M76" i="4"/>
  <c r="M101" i="4"/>
  <c r="M65" i="4"/>
  <c r="M98" i="4"/>
  <c r="M89" i="4"/>
  <c r="M45" i="4"/>
  <c r="M33" i="4"/>
  <c r="M96" i="4"/>
  <c r="M57" i="4"/>
  <c r="M19" i="4"/>
  <c r="M97" i="4"/>
  <c r="M90" i="4"/>
  <c r="M32" i="4"/>
  <c r="M18" i="4"/>
  <c r="M100" i="4"/>
  <c r="M69" i="4"/>
  <c r="M73" i="4"/>
  <c r="M27" i="4"/>
  <c r="M84" i="4"/>
  <c r="M38" i="4"/>
  <c r="M75" i="4"/>
  <c r="M74" i="4"/>
  <c r="M62" i="4"/>
  <c r="M20" i="4"/>
  <c r="M39" i="4"/>
  <c r="M48" i="4"/>
  <c r="M104" i="4"/>
  <c r="M86" i="4"/>
  <c r="M66" i="4"/>
  <c r="M103" i="4"/>
  <c r="M44" i="4"/>
  <c r="M92" i="4"/>
  <c r="M52" i="4"/>
  <c r="M29" i="4"/>
  <c r="M37" i="4"/>
  <c r="M60" i="4"/>
  <c r="M64" i="4"/>
  <c r="M80" i="4"/>
  <c r="M87" i="4"/>
  <c r="M94" i="4"/>
  <c r="M51" i="4"/>
  <c r="M61" i="4"/>
  <c r="M85" i="4"/>
  <c r="M34" i="4"/>
  <c r="M77" i="4"/>
  <c r="M50" i="4"/>
  <c r="M35" i="4"/>
  <c r="M41" i="4"/>
  <c r="M56" i="4"/>
  <c r="M21" i="4"/>
  <c r="M88" i="4"/>
  <c r="M63" i="4"/>
  <c r="M28" i="4"/>
  <c r="M78" i="4"/>
  <c r="M68" i="4"/>
  <c r="M90" i="5"/>
  <c r="M117" i="5"/>
  <c r="M114" i="5"/>
  <c r="M74" i="5"/>
  <c r="M125" i="5"/>
  <c r="M101" i="5"/>
  <c r="M95" i="5"/>
  <c r="M96" i="5"/>
  <c r="M83" i="5"/>
  <c r="M78" i="5"/>
  <c r="M80" i="5"/>
  <c r="M124" i="5"/>
  <c r="M100" i="5"/>
  <c r="M88" i="5"/>
  <c r="M119" i="5"/>
  <c r="M118" i="5"/>
  <c r="M45" i="5"/>
  <c r="M11" i="5"/>
  <c r="M106" i="5"/>
  <c r="M105" i="5"/>
  <c r="M123" i="5"/>
  <c r="M77" i="5"/>
  <c r="M111" i="5"/>
  <c r="M120" i="5"/>
  <c r="M84" i="5"/>
  <c r="M104" i="5"/>
  <c r="M102" i="5"/>
  <c r="M113" i="5"/>
  <c r="M79" i="5"/>
  <c r="M103" i="5"/>
  <c r="M85" i="5"/>
  <c r="M108" i="5"/>
  <c r="M112" i="5"/>
  <c r="M89" i="5"/>
  <c r="M92" i="5"/>
  <c r="M82" i="5"/>
  <c r="M121" i="5"/>
  <c r="M116" i="5"/>
  <c r="M86" i="5"/>
  <c r="M28" i="5"/>
  <c r="M69" i="5"/>
  <c r="M31" i="5"/>
  <c r="M64" i="5"/>
  <c r="M40" i="5"/>
  <c r="M46" i="5"/>
  <c r="M21" i="5"/>
  <c r="M51" i="5"/>
  <c r="M70" i="5"/>
  <c r="M76" i="5"/>
  <c r="M97" i="5"/>
  <c r="M91" i="5"/>
  <c r="M98" i="5"/>
  <c r="M109" i="5"/>
  <c r="M93" i="5"/>
  <c r="M81" i="5"/>
  <c r="M38" i="5"/>
  <c r="M107" i="5"/>
  <c r="M9" i="4"/>
  <c r="M13" i="4"/>
  <c r="M12" i="4"/>
  <c r="M10" i="4"/>
  <c r="M17" i="5"/>
  <c r="M27" i="5"/>
  <c r="M9" i="5"/>
  <c r="M58" i="5"/>
  <c r="M61" i="5"/>
  <c r="M20" i="5"/>
  <c r="M42" i="5"/>
  <c r="M23" i="5"/>
  <c r="L129" i="4"/>
  <c r="L134" i="4"/>
  <c r="L108" i="4"/>
  <c r="G133" i="4"/>
  <c r="I134" i="4"/>
  <c r="I133" i="4"/>
  <c r="I108" i="4"/>
  <c r="G129" i="4"/>
  <c r="L132" i="4"/>
  <c r="K133" i="4"/>
  <c r="K108" i="4"/>
  <c r="K129" i="4"/>
  <c r="E134" i="4"/>
  <c r="L133" i="4"/>
  <c r="E133" i="4"/>
  <c r="E108" i="4"/>
  <c r="I132" i="4"/>
  <c r="E132" i="4"/>
  <c r="I129" i="4"/>
  <c r="E129" i="4"/>
  <c r="K134" i="4"/>
  <c r="G134" i="4"/>
  <c r="K132" i="4"/>
  <c r="G132" i="4"/>
  <c r="G108" i="4"/>
  <c r="L130" i="5"/>
  <c r="L135" i="5"/>
  <c r="L137" i="4"/>
  <c r="E137" i="4"/>
  <c r="G137" i="4"/>
  <c r="I137" i="4"/>
  <c r="K137" i="4"/>
  <c r="M53" i="5"/>
  <c r="M57" i="5"/>
  <c r="M44" i="5"/>
  <c r="M41" i="5"/>
  <c r="M26" i="5"/>
  <c r="M37" i="5"/>
  <c r="M24" i="5"/>
  <c r="M129" i="5" l="1"/>
  <c r="M138" i="5"/>
  <c r="M134" i="5"/>
  <c r="M131" i="5"/>
  <c r="M137" i="5"/>
  <c r="M117" i="4"/>
  <c r="M118" i="4"/>
  <c r="M120" i="4"/>
  <c r="M123" i="4"/>
  <c r="M119" i="4"/>
  <c r="M128" i="4"/>
  <c r="M130" i="4"/>
  <c r="M138" i="4"/>
  <c r="M109" i="4"/>
  <c r="M136" i="4"/>
  <c r="M121" i="4"/>
  <c r="M133" i="5"/>
  <c r="M136" i="5"/>
  <c r="M130" i="5"/>
  <c r="M132" i="5"/>
  <c r="M135" i="5"/>
  <c r="M135" i="4"/>
  <c r="M115" i="4"/>
  <c r="M116" i="4"/>
  <c r="M126" i="4"/>
  <c r="M131" i="4"/>
  <c r="M127" i="4"/>
  <c r="M122" i="4"/>
  <c r="M125" i="4"/>
  <c r="M110" i="4"/>
  <c r="M124" i="4"/>
  <c r="M133" i="4"/>
  <c r="M132" i="4"/>
  <c r="M134" i="4"/>
  <c r="M108" i="4"/>
  <c r="M129" i="4"/>
  <c r="M137" i="4"/>
</calcChain>
</file>

<file path=xl/sharedStrings.xml><?xml version="1.0" encoding="utf-8"?>
<sst xmlns="http://schemas.openxmlformats.org/spreadsheetml/2006/main" count="740" uniqueCount="413">
  <si>
    <t>NAME</t>
  </si>
  <si>
    <t>CLUB</t>
  </si>
  <si>
    <t>VAULT</t>
  </si>
  <si>
    <t>BEAM</t>
  </si>
  <si>
    <t>FLOOR</t>
  </si>
  <si>
    <t>TOTAL</t>
  </si>
  <si>
    <t>POSn</t>
  </si>
  <si>
    <t>BARS</t>
  </si>
  <si>
    <t>10 to 12 Years old Beginner Level</t>
  </si>
  <si>
    <t>13+ Years old Intermediate</t>
  </si>
  <si>
    <t>10-12 Years old Intermediate</t>
  </si>
  <si>
    <t>8-9 Years old Intermediate</t>
  </si>
  <si>
    <t>13+ Years old Beginner Level</t>
  </si>
  <si>
    <t>8-9 Years old Beginner Level</t>
  </si>
  <si>
    <t/>
  </si>
  <si>
    <t xml:space="preserve">WEST MIDLANDS NOVICE COMPETITION </t>
  </si>
  <si>
    <t>Bethan Crisp</t>
  </si>
  <si>
    <t>Olivia Southall</t>
  </si>
  <si>
    <t>Amelia Clifford</t>
  </si>
  <si>
    <t>Poppie Wilkes</t>
  </si>
  <si>
    <t>Chloe Marshall</t>
  </si>
  <si>
    <t>Hereford Sparks</t>
  </si>
  <si>
    <t>Lauren Marrett</t>
  </si>
  <si>
    <t>Coleshill</t>
  </si>
  <si>
    <t>Niamh Geraghty</t>
  </si>
  <si>
    <t>Imogen Evans</t>
  </si>
  <si>
    <t>Idsall</t>
  </si>
  <si>
    <t>Olivia Hobbs</t>
  </si>
  <si>
    <t>Chloe Lester</t>
  </si>
  <si>
    <t>Robyn Duke</t>
  </si>
  <si>
    <t>Olivia Boneham</t>
  </si>
  <si>
    <t>Megan Mallabone</t>
  </si>
  <si>
    <t>Scarlett Harris</t>
  </si>
  <si>
    <t>Wolverhampton</t>
  </si>
  <si>
    <t>Emily Rogers</t>
  </si>
  <si>
    <t>Alice Shapiro</t>
  </si>
  <si>
    <t xml:space="preserve">Worcestershire </t>
  </si>
  <si>
    <t>Tayla Burleigh</t>
  </si>
  <si>
    <t>Wyre Forest</t>
  </si>
  <si>
    <t>Emily Smith</t>
  </si>
  <si>
    <t>Milly Hemming</t>
  </si>
  <si>
    <t>Libbi-Beth Philbrick</t>
  </si>
  <si>
    <t>Gracie Cook</t>
  </si>
  <si>
    <t>Codie Barclay</t>
  </si>
  <si>
    <t>Lucy  Robinson</t>
  </si>
  <si>
    <t>Eloise Martin</t>
  </si>
  <si>
    <t>Beau Lloyd</t>
  </si>
  <si>
    <t>Florence Elsworth</t>
  </si>
  <si>
    <t>Lily Ross</t>
  </si>
  <si>
    <t>Rosa Parsons</t>
  </si>
  <si>
    <t>Sophie Ragab</t>
  </si>
  <si>
    <t>Kayla Woolmore</t>
  </si>
  <si>
    <t>Emily Eva</t>
  </si>
  <si>
    <t>Emilija Skrbic</t>
  </si>
  <si>
    <t>Ella-Rose Beasley</t>
  </si>
  <si>
    <t>Millie Williams</t>
  </si>
  <si>
    <t>Rihanna Ralph</t>
  </si>
  <si>
    <t>Birches Valley</t>
  </si>
  <si>
    <t>Faith Freeman</t>
  </si>
  <si>
    <t>Caitland Ritchie</t>
  </si>
  <si>
    <t>Georgia Townsend</t>
  </si>
  <si>
    <t>Uttoxeter</t>
  </si>
  <si>
    <t>Holly Irving</t>
  </si>
  <si>
    <t>Mia Cross</t>
  </si>
  <si>
    <t>Milana Parachomikaite</t>
  </si>
  <si>
    <t>Maddison Dytor</t>
  </si>
  <si>
    <t>Tara Mair</t>
  </si>
  <si>
    <t>Llagan Tarrant</t>
  </si>
  <si>
    <t>Francesca Benson-Stelling</t>
  </si>
  <si>
    <t>Keeley Allen</t>
  </si>
  <si>
    <t>Amelia Kelly</t>
  </si>
  <si>
    <t>Olivia Shore</t>
  </si>
  <si>
    <t>Leah Mcleod</t>
  </si>
  <si>
    <t>Libby Harding</t>
  </si>
  <si>
    <t>Tabitha Easterlow</t>
  </si>
  <si>
    <t>Lucy Chatten</t>
  </si>
  <si>
    <t>Erin Divitt</t>
  </si>
  <si>
    <t>Midlands</t>
  </si>
  <si>
    <t>Imogen Rogerson</t>
  </si>
  <si>
    <t>Jodie Birks</t>
  </si>
  <si>
    <t>Megan Brown</t>
  </si>
  <si>
    <t>Amelia Roberts</t>
  </si>
  <si>
    <t>Natasha Goodwin</t>
  </si>
  <si>
    <t>Naomi Parker</t>
  </si>
  <si>
    <t>Angel Davall</t>
  </si>
  <si>
    <t>Isabella Parsons</t>
  </si>
  <si>
    <t>Maddison Poulter</t>
  </si>
  <si>
    <t>Carmen West</t>
  </si>
  <si>
    <t>Annabelle Forbes</t>
  </si>
  <si>
    <t>Lydia Gough</t>
  </si>
  <si>
    <t>Lucy Keeping</t>
  </si>
  <si>
    <t>Skye Chilton</t>
  </si>
  <si>
    <t>Ella Smith</t>
  </si>
  <si>
    <t>Abigail Steele</t>
  </si>
  <si>
    <t>Katie Minal</t>
  </si>
  <si>
    <t>Lydia Pearson</t>
  </si>
  <si>
    <t>Kayleigh Dodd</t>
  </si>
  <si>
    <t>Isabella Abel</t>
  </si>
  <si>
    <t>Aimee Gaff</t>
  </si>
  <si>
    <t>Elif Cetin</t>
  </si>
  <si>
    <t>Grace Morris</t>
  </si>
  <si>
    <t>Olivia Morris</t>
  </si>
  <si>
    <t>Lily Pearson</t>
  </si>
  <si>
    <t>Chloe Smith</t>
  </si>
  <si>
    <t>Molly Flay</t>
  </si>
  <si>
    <t>Alexia Jones</t>
  </si>
  <si>
    <t>Alicia Beardmore</t>
  </si>
  <si>
    <t>Lucy Tulley</t>
  </si>
  <si>
    <t>Lucy Denton</t>
  </si>
  <si>
    <t>Hannah Lake</t>
  </si>
  <si>
    <t>Phoebe Cope</t>
  </si>
  <si>
    <t>Molly Edwards</t>
  </si>
  <si>
    <t>Ellie Simmons</t>
  </si>
  <si>
    <t>Rebecca Thornton</t>
  </si>
  <si>
    <t>Shannon Taylor</t>
  </si>
  <si>
    <t>Kristiana Harvey</t>
  </si>
  <si>
    <t>Aimee Lydon</t>
  </si>
  <si>
    <t>Heather Glover</t>
  </si>
  <si>
    <t>139</t>
  </si>
  <si>
    <t>134</t>
  </si>
  <si>
    <t xml:space="preserve">Uttoxeter </t>
  </si>
  <si>
    <t>131</t>
  </si>
  <si>
    <t>Lauren Griffiths</t>
  </si>
  <si>
    <t>138</t>
  </si>
  <si>
    <t>133</t>
  </si>
  <si>
    <t>Macey Cook</t>
  </si>
  <si>
    <t>130</t>
  </si>
  <si>
    <t>Alice Dankenbring</t>
  </si>
  <si>
    <t>Grace Medley</t>
  </si>
  <si>
    <t xml:space="preserve">Midlands </t>
  </si>
  <si>
    <t>Fern Beaumont</t>
  </si>
  <si>
    <t>123</t>
  </si>
  <si>
    <t>Mia Harris</t>
  </si>
  <si>
    <t>140</t>
  </si>
  <si>
    <t>Esme Baines</t>
  </si>
  <si>
    <t>142</t>
  </si>
  <si>
    <t>Lily Mchale</t>
  </si>
  <si>
    <t>126</t>
  </si>
  <si>
    <t>125</t>
  </si>
  <si>
    <t>132</t>
  </si>
  <si>
    <t>124</t>
  </si>
  <si>
    <t>Tammika Goodwin</t>
  </si>
  <si>
    <t>129</t>
  </si>
  <si>
    <t>Shan Koo</t>
  </si>
  <si>
    <t>Sydnee Mullett</t>
  </si>
  <si>
    <t>137</t>
  </si>
  <si>
    <t>Maeve Ollerenshaw</t>
  </si>
  <si>
    <t>13+ Years old Advanced</t>
  </si>
  <si>
    <t>145</t>
  </si>
  <si>
    <t>Rebound</t>
  </si>
  <si>
    <t>Victoria Corbett</t>
  </si>
  <si>
    <t>Rose Baker</t>
  </si>
  <si>
    <t>Emily Duncan</t>
  </si>
  <si>
    <t>Ellie  Potts</t>
  </si>
  <si>
    <t>Mia Conduit</t>
  </si>
  <si>
    <t>Holly Woolmore</t>
  </si>
  <si>
    <t>128</t>
  </si>
  <si>
    <t>Holly Percival</t>
  </si>
  <si>
    <t>10 to 12 Years old Advanced</t>
  </si>
  <si>
    <t>Lily Conduit</t>
  </si>
  <si>
    <t>Rosie Jones</t>
  </si>
  <si>
    <t>8 to 9 Years old Advanced</t>
  </si>
  <si>
    <t>12th and 13th  May 2018</t>
  </si>
  <si>
    <t>Tillie  Howell</t>
  </si>
  <si>
    <t xml:space="preserve">City Of Worcester </t>
  </si>
  <si>
    <t>Ellie Powell</t>
  </si>
  <si>
    <t>Isabelle Spencer</t>
  </si>
  <si>
    <t>Isabelle Stamper</t>
  </si>
  <si>
    <t>Hollie Walker</t>
  </si>
  <si>
    <t>46</t>
  </si>
  <si>
    <t>47</t>
  </si>
  <si>
    <t>48</t>
  </si>
  <si>
    <t>49</t>
  </si>
  <si>
    <t>51</t>
  </si>
  <si>
    <t>52</t>
  </si>
  <si>
    <t>53</t>
  </si>
  <si>
    <t>54</t>
  </si>
  <si>
    <t>55</t>
  </si>
  <si>
    <t>Sophia Bhardwaj</t>
  </si>
  <si>
    <t>56</t>
  </si>
  <si>
    <t>Amy Lees</t>
  </si>
  <si>
    <t>57</t>
  </si>
  <si>
    <t>Madeleine Bailey</t>
  </si>
  <si>
    <t>58</t>
  </si>
  <si>
    <t>Kaitlyn Tiffany</t>
  </si>
  <si>
    <t>59</t>
  </si>
  <si>
    <t>Charlotte Tanfield</t>
  </si>
  <si>
    <t>60</t>
  </si>
  <si>
    <t>Carmen  Powell</t>
  </si>
  <si>
    <t>61</t>
  </si>
  <si>
    <t>Jasmine Jones</t>
  </si>
  <si>
    <t>62</t>
  </si>
  <si>
    <t>Lara  Laight</t>
  </si>
  <si>
    <t>63</t>
  </si>
  <si>
    <t>Thea Ibidun</t>
  </si>
  <si>
    <t>64</t>
  </si>
  <si>
    <t>Erin Farmer</t>
  </si>
  <si>
    <t xml:space="preserve">Nuneaton </t>
  </si>
  <si>
    <t>65</t>
  </si>
  <si>
    <t>66</t>
  </si>
  <si>
    <t>Sophie Kingsman</t>
  </si>
  <si>
    <t>67</t>
  </si>
  <si>
    <t>Penny Saunders</t>
  </si>
  <si>
    <t>68</t>
  </si>
  <si>
    <t>Elizabeth Barton</t>
  </si>
  <si>
    <t>69</t>
  </si>
  <si>
    <t>Lily Spencer</t>
  </si>
  <si>
    <t>70</t>
  </si>
  <si>
    <t>Ivy Robertahaw</t>
  </si>
  <si>
    <t>71</t>
  </si>
  <si>
    <t>Keira Knowles</t>
  </si>
  <si>
    <t>72</t>
  </si>
  <si>
    <t>Sophie Cvetkova</t>
  </si>
  <si>
    <t>73</t>
  </si>
  <si>
    <t>Aimee Hanley</t>
  </si>
  <si>
    <t>74</t>
  </si>
  <si>
    <t>Lola-Mae  Davis</t>
  </si>
  <si>
    <t>75</t>
  </si>
  <si>
    <t>Savanna Leake</t>
  </si>
  <si>
    <t>76</t>
  </si>
  <si>
    <t>Olivia Main</t>
  </si>
  <si>
    <t>77</t>
  </si>
  <si>
    <t>Evie Lewis</t>
  </si>
  <si>
    <t>78</t>
  </si>
  <si>
    <t xml:space="preserve">Taila Whatmore </t>
  </si>
  <si>
    <t>79</t>
  </si>
  <si>
    <t xml:space="preserve">Ava-Grace  Robinson </t>
  </si>
  <si>
    <t>80</t>
  </si>
  <si>
    <t>Ava-Grace Greenwood</t>
  </si>
  <si>
    <t>Vale All Starz</t>
  </si>
  <si>
    <t>81</t>
  </si>
  <si>
    <t>Ellie Harris</t>
  </si>
  <si>
    <t>82</t>
  </si>
  <si>
    <t>Talullah Griffiths</t>
  </si>
  <si>
    <t>83</t>
  </si>
  <si>
    <t>Freya Mathers</t>
  </si>
  <si>
    <t>84</t>
  </si>
  <si>
    <t>Cara Teece</t>
  </si>
  <si>
    <t>85</t>
  </si>
  <si>
    <t>Olivia Chambers</t>
  </si>
  <si>
    <t>86</t>
  </si>
  <si>
    <t>Ruby Ackerman</t>
  </si>
  <si>
    <t>122</t>
  </si>
  <si>
    <t>Lara Ritchie</t>
  </si>
  <si>
    <t xml:space="preserve">Leamington and Warwick </t>
  </si>
  <si>
    <t>Tilly Taylor</t>
  </si>
  <si>
    <t>Molly Mckeown</t>
  </si>
  <si>
    <t>Clover Jones</t>
  </si>
  <si>
    <t>127</t>
  </si>
  <si>
    <t>Bridie Hendon</t>
  </si>
  <si>
    <t>Amy Howell</t>
  </si>
  <si>
    <t>Brooke Howes</t>
  </si>
  <si>
    <t>Olive Thomas</t>
  </si>
  <si>
    <t>Mary Timmins</t>
  </si>
  <si>
    <t>Fleur Higgs</t>
  </si>
  <si>
    <t>Lexie Homer</t>
  </si>
  <si>
    <t>Poppy Zimmermann</t>
  </si>
  <si>
    <t>135</t>
  </si>
  <si>
    <t>Phoebe-Rose Harvey</t>
  </si>
  <si>
    <t>136</t>
  </si>
  <si>
    <t>Poppy Clark</t>
  </si>
  <si>
    <t>Ellie Phillips</t>
  </si>
  <si>
    <t>Evie-Mae Gallop</t>
  </si>
  <si>
    <t>Daisy Berry</t>
  </si>
  <si>
    <t>Isabel Boughey</t>
  </si>
  <si>
    <t>Rebekah - Mae Wainwright</t>
  </si>
  <si>
    <t>Tilly Rose</t>
  </si>
  <si>
    <t>144</t>
  </si>
  <si>
    <t>Millie Thorne-Guy</t>
  </si>
  <si>
    <t>Violet Matthews</t>
  </si>
  <si>
    <t>Bella Williams</t>
  </si>
  <si>
    <t>Emily Mathews</t>
  </si>
  <si>
    <t>Amber Adams</t>
  </si>
  <si>
    <t>Poppy Fownes</t>
  </si>
  <si>
    <t>Abi Friend</t>
  </si>
  <si>
    <t>Maci Kirkman</t>
  </si>
  <si>
    <t>Jessica Pride</t>
  </si>
  <si>
    <t>Serena Thomas</t>
  </si>
  <si>
    <t>Isabella Friend</t>
  </si>
  <si>
    <t>May Stoneman</t>
  </si>
  <si>
    <t>Martha Adler</t>
  </si>
  <si>
    <t>Eliza Lewis</t>
  </si>
  <si>
    <t>Grace  Carr</t>
  </si>
  <si>
    <t>Edie Rowstron</t>
  </si>
  <si>
    <t>Madison Crabtree</t>
  </si>
  <si>
    <t>Georgia Tranter</t>
  </si>
  <si>
    <t>Mia Davis</t>
  </si>
  <si>
    <t>Taylor Roper</t>
  </si>
  <si>
    <t>Imogen Bowman</t>
  </si>
  <si>
    <t>Paige Fletcher</t>
  </si>
  <si>
    <t>Ella Morris</t>
  </si>
  <si>
    <t>Angela Angelova</t>
  </si>
  <si>
    <t>Julia Mackiewicz</t>
  </si>
  <si>
    <t>Athen Cochrane</t>
  </si>
  <si>
    <t>Piper Rushby</t>
  </si>
  <si>
    <t>Lara Hodgkins</t>
  </si>
  <si>
    <t>Nelly Ellis</t>
  </si>
  <si>
    <t>Lily-Mae Jones</t>
  </si>
  <si>
    <t>Minnie Golder</t>
  </si>
  <si>
    <t>Keira Walters</t>
  </si>
  <si>
    <t>Maja Ura</t>
  </si>
  <si>
    <t>Maya Addiss</t>
  </si>
  <si>
    <t>Eden Smith</t>
  </si>
  <si>
    <t>Addison  Levy</t>
  </si>
  <si>
    <t>Lucy Banks</t>
  </si>
  <si>
    <t>Milly Banks</t>
  </si>
  <si>
    <t xml:space="preserve">Abigail Swinnerton </t>
  </si>
  <si>
    <t>Lilia Rush</t>
  </si>
  <si>
    <t>Alice Price</t>
  </si>
  <si>
    <t xml:space="preserve">Skye  Simmonds </t>
  </si>
  <si>
    <t>Evie Peers</t>
  </si>
  <si>
    <t>Paige Eyre</t>
  </si>
  <si>
    <t>Eleanor Reilly</t>
  </si>
  <si>
    <t>Hannah Belcher</t>
  </si>
  <si>
    <t>Freya Bridgwater</t>
  </si>
  <si>
    <t xml:space="preserve">Madison Longhurst </t>
  </si>
  <si>
    <t>Freya Rudrum</t>
  </si>
  <si>
    <t>Jodie Sellick-Fellows</t>
  </si>
  <si>
    <t>Francesca Bowen</t>
  </si>
  <si>
    <t>Jessica Burns</t>
  </si>
  <si>
    <t>Maya Forrest</t>
  </si>
  <si>
    <t>Martha Fenerty</t>
  </si>
  <si>
    <t>Daisy Carter</t>
  </si>
  <si>
    <t>Elicia Smith</t>
  </si>
  <si>
    <t>Savannah Rose</t>
  </si>
  <si>
    <t>Olivia James</t>
  </si>
  <si>
    <t>Lola Conroy</t>
  </si>
  <si>
    <t>Evie Hammond</t>
  </si>
  <si>
    <t>Vivienne Smith-Monteiro</t>
  </si>
  <si>
    <t>Millie Dobson</t>
  </si>
  <si>
    <t>Shanice Christian</t>
  </si>
  <si>
    <t>Aimee Mason</t>
  </si>
  <si>
    <t>Eden Williamson</t>
  </si>
  <si>
    <t>Josie Phesant</t>
  </si>
  <si>
    <t>Ella Bower</t>
  </si>
  <si>
    <t>Jasmine Kay</t>
  </si>
  <si>
    <t>Maisie Dixon</t>
  </si>
  <si>
    <t>Olivia-Faye Holliday</t>
  </si>
  <si>
    <t>Sharntay Borland Brooks</t>
  </si>
  <si>
    <t xml:space="preserve">Chelmsley Wood </t>
  </si>
  <si>
    <t>Shayela Evans</t>
  </si>
  <si>
    <t>Taya Forrester</t>
  </si>
  <si>
    <t>Ellie Marandola</t>
  </si>
  <si>
    <t>Phoebe Pownall</t>
  </si>
  <si>
    <t>Daisy Mae Whitehead</t>
  </si>
  <si>
    <t>Gwenneth Williams</t>
  </si>
  <si>
    <t xml:space="preserve">Melissa Burns </t>
  </si>
  <si>
    <t>Abbie Coley</t>
  </si>
  <si>
    <t>Skye Last</t>
  </si>
  <si>
    <t>Mimi Atkins</t>
  </si>
  <si>
    <t>Ruby Harvey</t>
  </si>
  <si>
    <t xml:space="preserve">Dulcie  Brackstone </t>
  </si>
  <si>
    <t>Sophie Pearce</t>
  </si>
  <si>
    <t>Kyra Last</t>
  </si>
  <si>
    <t>Emma Weetman</t>
  </si>
  <si>
    <t>Gracie Alexander</t>
  </si>
  <si>
    <t>Maisie Ballinger</t>
  </si>
  <si>
    <t>Lavender Poulter</t>
  </si>
  <si>
    <t>Imogen Redsull</t>
  </si>
  <si>
    <t>Carys Meredith</t>
  </si>
  <si>
    <t>Stella Burke</t>
  </si>
  <si>
    <t>Megan Griffiths</t>
  </si>
  <si>
    <t>Emily  Rushton</t>
  </si>
  <si>
    <t>Elliot-May Smith</t>
  </si>
  <si>
    <t>Danniella Watson</t>
  </si>
  <si>
    <t>Lucy Martin</t>
  </si>
  <si>
    <t>Amelie Moseley</t>
  </si>
  <si>
    <t>Cassandra Smith</t>
  </si>
  <si>
    <t>Isla Hardisty</t>
  </si>
  <si>
    <t>Evangeline Lymer</t>
  </si>
  <si>
    <t>Grace Bridgett</t>
  </si>
  <si>
    <t>Darcey Oversby</t>
  </si>
  <si>
    <t>Emily-Mae Smith</t>
  </si>
  <si>
    <t>Mia Tramontana</t>
  </si>
  <si>
    <t>Niamh Cox</t>
  </si>
  <si>
    <t>Robyn Lloyd-Leach</t>
  </si>
  <si>
    <t>Alana Brown</t>
  </si>
  <si>
    <t>Emily Franklin</t>
  </si>
  <si>
    <t>Lara Barnett</t>
  </si>
  <si>
    <t>Elizabeth Hinsley</t>
  </si>
  <si>
    <t>Ava Hopley</t>
  </si>
  <si>
    <t>Lily Goodfellow</t>
  </si>
  <si>
    <t>Cliona Griffin</t>
  </si>
  <si>
    <t>Ruby Weston</t>
  </si>
  <si>
    <t>Lillie Curry</t>
  </si>
  <si>
    <t>Macy Griffiths</t>
  </si>
  <si>
    <t>Izzy Errington</t>
  </si>
  <si>
    <t>Madeline Hill</t>
  </si>
  <si>
    <t>Sophie Hebbard-Hill</t>
  </si>
  <si>
    <t>Poppy  Sterry</t>
  </si>
  <si>
    <t>Becky Hughes</t>
  </si>
  <si>
    <t>Emily Bennett</t>
  </si>
  <si>
    <t>Hattie Wood</t>
  </si>
  <si>
    <t>Rebecca Whitehead</t>
  </si>
  <si>
    <t>Emily May Coulstock</t>
  </si>
  <si>
    <t>Haad-Tien Duke</t>
  </si>
  <si>
    <t>Gina Smith</t>
  </si>
  <si>
    <t>Estie Kent</t>
  </si>
  <si>
    <t>Elise Frostman-Clarke</t>
  </si>
  <si>
    <t>Amelia Cox</t>
  </si>
  <si>
    <t xml:space="preserve">Sophie  Kinnersley </t>
  </si>
  <si>
    <t>City of Worcester</t>
  </si>
  <si>
    <t>Lily Cornelius</t>
  </si>
  <si>
    <t>Paige Pimley</t>
  </si>
  <si>
    <t>Lilian Lees</t>
  </si>
  <si>
    <t xml:space="preserve">Sophie Watkins </t>
  </si>
  <si>
    <t>Izzy Willman</t>
  </si>
  <si>
    <t>Zoe Cotterill</t>
  </si>
  <si>
    <t>141</t>
  </si>
  <si>
    <t>Lucy O'Hare</t>
  </si>
  <si>
    <t>Freya Richardson</t>
  </si>
  <si>
    <t>Grace Odell</t>
  </si>
  <si>
    <t>Saskia Morris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</si>
</sst>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
  </numFmts>
  <fonts count="1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b/>
      <sz val="14"/>
      <color theme="3" tint="-0.499984740745262"/>
      <name val="Times New Roman"/>
      <family val="1"/>
    </font>
    <font>
      <sz val="12"/>
      <color theme="3" tint="-0.499984740745262"/>
      <name val="Times New Roman"/>
      <family val="1"/>
    </font>
    <font>
      <b/>
      <u/>
      <sz val="12"/>
      <color theme="3" tint="-0.499984740745262"/>
      <name val="Times New Roman"/>
      <family val="1"/>
    </font>
    <font>
      <sz val="12"/>
      <color theme="3" tint="-0.499984740745262"/>
      <name val="Arial"/>
      <family val="2"/>
    </font>
    <font>
      <sz val="10"/>
      <name val="Times New Roman"/>
    </font>
    <font>
      <sz val="10"/>
      <color theme="3" tint="-0.499984740745262"/>
      <name val="Arial"/>
      <family val="2"/>
    </font>
    <font>
      <sz val="11"/>
      <name val="Times New Roman"/>
      <family val="1"/>
    </font>
    <font>
      <b/>
      <sz val="14"/>
      <name val="Times New Roman"/>
      <family val="1"/>
    </font>
    <font>
      <b/>
      <sz val="12"/>
      <name val="Times New Roman"/>
      <family val="1"/>
    </font>
    <font>
      <b/>
      <u/>
      <sz val="12"/>
      <name val="Times New Roman"/>
      <family val="1"/>
    </font>
    <font>
      <sz val="12"/>
      <name val="Arial"/>
      <family val="2"/>
    </font>
  </fonts>
  <fills count="3">
    <fill>
      <patternFill patternType="none"/>
    </fill>
    <fill>
      <patternFill patternType="gray125"/>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3" fillId="0" borderId="0"/>
    <xf numFmtId="0" fontId="2" fillId="0" borderId="0"/>
    <xf numFmtId="0" fontId="9" fillId="0" borderId="0"/>
    <xf numFmtId="0" fontId="1" fillId="0" borderId="0"/>
  </cellStyleXfs>
  <cellXfs count="103">
    <xf numFmtId="0" fontId="0" fillId="0" borderId="0" xfId="0"/>
    <xf numFmtId="0" fontId="4" fillId="0" borderId="0" xfId="0" applyFont="1" applyFill="1" applyBorder="1" applyAlignment="1">
      <alignment horizontal="center" vertical="center"/>
    </xf>
    <xf numFmtId="0" fontId="4" fillId="0" borderId="0" xfId="0" applyFont="1" applyFill="1" applyBorder="1"/>
    <xf numFmtId="164" fontId="4" fillId="0" borderId="0" xfId="0" applyNumberFormat="1" applyFont="1" applyFill="1" applyBorder="1" applyAlignment="1" applyProtection="1">
      <protection locked="0"/>
    </xf>
    <xf numFmtId="0" fontId="4" fillId="0" borderId="0" xfId="0" applyFont="1" applyBorder="1"/>
    <xf numFmtId="0" fontId="4" fillId="0" borderId="0" xfId="0" applyFont="1" applyFill="1" applyBorder="1" applyProtection="1">
      <protection locked="0"/>
    </xf>
    <xf numFmtId="0" fontId="4" fillId="0" borderId="0" xfId="0" applyFont="1" applyFill="1" applyBorder="1" applyAlignment="1" applyProtection="1">
      <alignment horizontal="center" vertical="center"/>
      <protection locked="0"/>
    </xf>
    <xf numFmtId="164" fontId="4" fillId="0" borderId="0" xfId="0" applyNumberFormat="1" applyFont="1" applyFill="1" applyBorder="1" applyProtection="1">
      <protection locked="0"/>
    </xf>
    <xf numFmtId="0" fontId="6" fillId="0" borderId="0" xfId="0" applyFont="1" applyBorder="1"/>
    <xf numFmtId="164" fontId="6" fillId="0" borderId="0" xfId="0" applyNumberFormat="1" applyFont="1" applyFill="1" applyBorder="1" applyAlignment="1" applyProtection="1">
      <protection locked="0"/>
    </xf>
    <xf numFmtId="1" fontId="6" fillId="0" borderId="0" xfId="0" applyNumberFormat="1" applyFont="1" applyFill="1" applyBorder="1" applyAlignment="1">
      <alignment horizontal="center" vertical="center"/>
    </xf>
    <xf numFmtId="0" fontId="6" fillId="0" borderId="0" xfId="0" applyFont="1" applyFill="1" applyBorder="1"/>
    <xf numFmtId="164" fontId="6" fillId="0" borderId="0" xfId="0" applyNumberFormat="1" applyFont="1" applyFill="1" applyBorder="1" applyAlignment="1" applyProtection="1"/>
    <xf numFmtId="0" fontId="9" fillId="0" borderId="0" xfId="3"/>
    <xf numFmtId="0" fontId="10" fillId="0" borderId="0" xfId="3" applyFont="1"/>
    <xf numFmtId="0" fontId="10" fillId="0" borderId="0" xfId="3" applyFont="1" applyAlignment="1">
      <alignment horizontal="center"/>
    </xf>
    <xf numFmtId="0" fontId="6" fillId="0" borderId="0" xfId="3" applyFont="1" applyFill="1" applyBorder="1"/>
    <xf numFmtId="0" fontId="6" fillId="0" borderId="1" xfId="3" applyFont="1" applyBorder="1"/>
    <xf numFmtId="164" fontId="6" fillId="0" borderId="1" xfId="3" applyNumberFormat="1" applyFont="1" applyFill="1" applyBorder="1" applyAlignment="1"/>
    <xf numFmtId="164" fontId="6" fillId="0" borderId="1" xfId="3" applyNumberFormat="1" applyFont="1" applyFill="1" applyBorder="1" applyAlignment="1" applyProtection="1">
      <protection locked="0"/>
    </xf>
    <xf numFmtId="164" fontId="6" fillId="0" borderId="1" xfId="3" applyNumberFormat="1" applyFont="1" applyFill="1" applyBorder="1" applyAlignment="1" applyProtection="1">
      <alignment horizontal="center"/>
      <protection locked="0"/>
    </xf>
    <xf numFmtId="0" fontId="11" fillId="0" borderId="1" xfId="3" applyFont="1" applyFill="1" applyBorder="1" applyAlignment="1">
      <alignment vertical="center"/>
    </xf>
    <xf numFmtId="0" fontId="11" fillId="0" borderId="1" xfId="3" applyFont="1" applyFill="1" applyBorder="1" applyAlignment="1">
      <alignment horizontal="center" vertical="center"/>
    </xf>
    <xf numFmtId="0" fontId="6" fillId="0" borderId="0" xfId="3" applyFont="1" applyBorder="1"/>
    <xf numFmtId="164" fontId="6" fillId="0" borderId="0" xfId="3" applyNumberFormat="1" applyFont="1" applyFill="1" applyBorder="1" applyAlignment="1"/>
    <xf numFmtId="164" fontId="6" fillId="0" borderId="0" xfId="3" applyNumberFormat="1" applyFont="1" applyFill="1" applyBorder="1" applyAlignment="1" applyProtection="1">
      <protection locked="0"/>
    </xf>
    <xf numFmtId="164" fontId="6" fillId="0" borderId="0" xfId="3" applyNumberFormat="1" applyFont="1" applyFill="1" applyBorder="1" applyAlignment="1" applyProtection="1">
      <alignment horizontal="center"/>
      <protection locked="0"/>
    </xf>
    <xf numFmtId="0" fontId="8" fillId="0" borderId="0" xfId="3" applyFont="1" applyBorder="1" applyAlignment="1">
      <alignment horizontal="left"/>
    </xf>
    <xf numFmtId="0" fontId="6" fillId="0" borderId="0" xfId="3" applyNumberFormat="1" applyFont="1" applyFill="1" applyBorder="1" applyAlignment="1">
      <alignment horizontal="center" vertical="center"/>
    </xf>
    <xf numFmtId="0" fontId="7" fillId="0" borderId="0" xfId="3" applyFont="1" applyFill="1" applyBorder="1" applyAlignment="1">
      <alignment horizontal="left" vertical="center"/>
    </xf>
    <xf numFmtId="0" fontId="6" fillId="0" borderId="0" xfId="3" applyFont="1" applyFill="1" applyBorder="1" applyAlignment="1" applyProtection="1">
      <alignment horizontal="left"/>
      <protection locked="0"/>
    </xf>
    <xf numFmtId="0" fontId="6" fillId="0" borderId="0" xfId="3" applyFont="1" applyFill="1" applyBorder="1" applyProtection="1">
      <protection locked="0"/>
    </xf>
    <xf numFmtId="164" fontId="6" fillId="0" borderId="1" xfId="3" applyNumberFormat="1" applyFont="1" applyFill="1" applyBorder="1" applyAlignment="1" applyProtection="1"/>
    <xf numFmtId="164" fontId="6" fillId="0" borderId="0" xfId="3" applyNumberFormat="1" applyFont="1" applyFill="1" applyBorder="1" applyAlignment="1" applyProtection="1"/>
    <xf numFmtId="0" fontId="6" fillId="0" borderId="0" xfId="3" applyFont="1" applyBorder="1" applyAlignment="1">
      <alignment horizontal="left"/>
    </xf>
    <xf numFmtId="0" fontId="6" fillId="0" borderId="0" xfId="3" applyFont="1" applyFill="1" applyBorder="1" applyAlignment="1">
      <alignment horizontal="left"/>
    </xf>
    <xf numFmtId="1" fontId="6" fillId="0" borderId="0" xfId="3" applyNumberFormat="1" applyFont="1" applyFill="1" applyBorder="1" applyAlignment="1">
      <alignment horizontal="center" vertical="center"/>
    </xf>
    <xf numFmtId="0" fontId="7" fillId="0" borderId="0" xfId="3" applyFont="1" applyFill="1" applyBorder="1" applyAlignment="1" applyProtection="1">
      <alignment horizontal="left" vertical="center"/>
      <protection locked="0"/>
    </xf>
    <xf numFmtId="0" fontId="4" fillId="0" borderId="0" xfId="3" applyFont="1" applyFill="1" applyBorder="1" applyAlignment="1" applyProtection="1">
      <alignment horizontal="center" vertical="center"/>
      <protection locked="0"/>
    </xf>
    <xf numFmtId="164" fontId="6" fillId="0" borderId="0" xfId="3" applyNumberFormat="1" applyFont="1" applyFill="1" applyBorder="1" applyAlignment="1" applyProtection="1">
      <alignment horizontal="center" vertical="center"/>
      <protection locked="0"/>
    </xf>
    <xf numFmtId="0" fontId="6" fillId="0" borderId="0" xfId="3" applyFont="1" applyFill="1" applyBorder="1" applyAlignment="1" applyProtection="1">
      <alignment horizontal="center" vertical="center"/>
      <protection locked="0"/>
    </xf>
    <xf numFmtId="0" fontId="4" fillId="0" borderId="0" xfId="3" applyFont="1" applyFill="1" applyBorder="1" applyProtection="1">
      <protection locked="0"/>
    </xf>
    <xf numFmtId="164" fontId="6" fillId="0" borderId="0" xfId="3" applyNumberFormat="1" applyFont="1" applyFill="1" applyBorder="1" applyProtection="1">
      <protection locked="0"/>
    </xf>
    <xf numFmtId="164" fontId="4" fillId="0" borderId="0"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right"/>
      <protection locked="0"/>
    </xf>
    <xf numFmtId="0" fontId="13" fillId="0" borderId="0" xfId="0" applyFont="1" applyFill="1" applyBorder="1" applyAlignment="1" applyProtection="1">
      <protection locked="0"/>
    </xf>
    <xf numFmtId="0" fontId="13" fillId="0" borderId="0" xfId="0" applyFont="1" applyFill="1" applyBorder="1" applyProtection="1">
      <protection locked="0"/>
    </xf>
    <xf numFmtId="0" fontId="13" fillId="0" borderId="0" xfId="0" applyFont="1" applyFill="1" applyBorder="1" applyAlignment="1" applyProtection="1">
      <alignment horizontal="right"/>
      <protection locked="0"/>
    </xf>
    <xf numFmtId="0" fontId="14" fillId="0" borderId="0"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4" fillId="0" borderId="1" xfId="0" applyFont="1" applyFill="1" applyBorder="1" applyAlignment="1">
      <alignment vertical="center"/>
    </xf>
    <xf numFmtId="0" fontId="4" fillId="0" borderId="4" xfId="0" applyFont="1" applyFill="1" applyBorder="1"/>
    <xf numFmtId="164" fontId="4" fillId="0" borderId="5" xfId="0" applyNumberFormat="1" applyFont="1" applyFill="1" applyBorder="1" applyAlignment="1" applyProtection="1">
      <protection locked="0"/>
    </xf>
    <xf numFmtId="0" fontId="4" fillId="0" borderId="1" xfId="0" applyFont="1" applyBorder="1"/>
    <xf numFmtId="164" fontId="4" fillId="0" borderId="1" xfId="0" applyNumberFormat="1" applyFont="1" applyFill="1" applyBorder="1" applyAlignment="1" applyProtection="1">
      <protection locked="0"/>
    </xf>
    <xf numFmtId="164" fontId="4" fillId="0" borderId="1" xfId="0" applyNumberFormat="1" applyFont="1" applyFill="1" applyBorder="1" applyAlignment="1" applyProtection="1"/>
    <xf numFmtId="49" fontId="4" fillId="0" borderId="2" xfId="0" applyNumberFormat="1" applyFont="1" applyBorder="1" applyAlignment="1">
      <alignment horizontal="center" vertical="center"/>
    </xf>
    <xf numFmtId="0" fontId="4" fillId="0" borderId="3" xfId="0" applyFont="1" applyFill="1" applyBorder="1" applyAlignment="1">
      <alignment vertical="center"/>
    </xf>
    <xf numFmtId="0" fontId="4" fillId="0" borderId="1" xfId="0" applyFont="1" applyFill="1" applyBorder="1"/>
    <xf numFmtId="1" fontId="4" fillId="0" borderId="0" xfId="0" applyNumberFormat="1" applyFont="1" applyFill="1" applyBorder="1" applyAlignment="1">
      <alignment horizontal="center" vertical="center"/>
    </xf>
    <xf numFmtId="164" fontId="4" fillId="0" borderId="0" xfId="0" applyNumberFormat="1" applyFont="1" applyFill="1" applyBorder="1" applyAlignment="1" applyProtection="1"/>
    <xf numFmtId="0" fontId="4" fillId="0" borderId="1" xfId="0" applyFont="1" applyBorder="1" applyAlignment="1">
      <alignment horizontal="center"/>
    </xf>
    <xf numFmtId="0" fontId="4" fillId="0" borderId="2" xfId="0" applyFont="1" applyBorder="1"/>
    <xf numFmtId="164" fontId="4" fillId="0" borderId="2" xfId="0" applyNumberFormat="1" applyFont="1" applyFill="1" applyBorder="1" applyAlignment="1" applyProtection="1">
      <protection locked="0"/>
    </xf>
    <xf numFmtId="164" fontId="4" fillId="0" borderId="2" xfId="0" applyNumberFormat="1" applyFont="1" applyFill="1" applyBorder="1" applyAlignment="1" applyProtection="1"/>
    <xf numFmtId="164" fontId="4" fillId="0" borderId="1" xfId="0" applyNumberFormat="1" applyFont="1" applyFill="1" applyBorder="1" applyAlignment="1">
      <alignment horizontal="center" vertical="center"/>
    </xf>
    <xf numFmtId="164" fontId="4" fillId="0" borderId="0" xfId="0" applyNumberFormat="1" applyFont="1" applyFill="1" applyBorder="1" applyAlignment="1"/>
    <xf numFmtId="165" fontId="4" fillId="0" borderId="0" xfId="0" applyNumberFormat="1" applyFont="1" applyFill="1" applyBorder="1" applyAlignment="1">
      <alignment horizontal="center" vertical="center"/>
    </xf>
    <xf numFmtId="0" fontId="4" fillId="0" borderId="0" xfId="0" applyFont="1" applyFill="1" applyBorder="1" applyAlignment="1">
      <alignment horizontal="right"/>
    </xf>
    <xf numFmtId="0" fontId="13" fillId="0" borderId="0" xfId="0" applyFont="1" applyFill="1" applyBorder="1" applyAlignment="1"/>
    <xf numFmtId="0" fontId="13" fillId="0" borderId="0" xfId="0" applyFont="1" applyFill="1" applyBorder="1"/>
    <xf numFmtId="165" fontId="4" fillId="0" borderId="0" xfId="0" applyNumberFormat="1" applyFont="1" applyFill="1" applyBorder="1" applyAlignment="1"/>
    <xf numFmtId="165" fontId="4" fillId="0" borderId="0" xfId="0" applyNumberFormat="1" applyFont="1" applyFill="1" applyBorder="1"/>
    <xf numFmtId="0" fontId="13" fillId="0" borderId="0" xfId="0" applyFont="1" applyFill="1" applyBorder="1" applyAlignment="1">
      <alignment horizontal="right"/>
    </xf>
    <xf numFmtId="0" fontId="14" fillId="0" borderId="0" xfId="0" applyFont="1" applyFill="1" applyBorder="1" applyAlignment="1">
      <alignment horizontal="left" vertical="center"/>
    </xf>
    <xf numFmtId="0" fontId="4" fillId="0" borderId="0" xfId="0" applyFont="1" applyFill="1" applyBorder="1" applyAlignment="1">
      <alignment horizontal="left" vertical="center"/>
    </xf>
    <xf numFmtId="164" fontId="4" fillId="0" borderId="1" xfId="0" applyNumberFormat="1" applyFont="1" applyFill="1" applyBorder="1" applyAlignment="1"/>
    <xf numFmtId="0" fontId="4" fillId="0" borderId="0" xfId="0" applyNumberFormat="1" applyFont="1" applyFill="1" applyBorder="1" applyAlignment="1">
      <alignment horizontal="center" vertical="center"/>
    </xf>
    <xf numFmtId="0" fontId="4" fillId="0" borderId="0" xfId="0" applyFont="1" applyBorder="1" applyAlignment="1">
      <alignment horizontal="center" vertical="center"/>
    </xf>
    <xf numFmtId="0" fontId="15" fillId="0" borderId="0" xfId="0" applyFont="1" applyBorder="1"/>
    <xf numFmtId="0" fontId="4" fillId="0" borderId="1" xfId="0" applyFont="1" applyBorder="1" applyAlignment="1">
      <alignment horizontal="left"/>
    </xf>
    <xf numFmtId="0" fontId="4" fillId="0" borderId="4" xfId="0" applyFont="1" applyFill="1" applyBorder="1" applyAlignment="1">
      <alignment horizontal="left" vertical="center"/>
    </xf>
    <xf numFmtId="164" fontId="9" fillId="0" borderId="0" xfId="3" applyNumberFormat="1"/>
    <xf numFmtId="0" fontId="11" fillId="2" borderId="1" xfId="3" applyFont="1" applyFill="1" applyBorder="1" applyAlignment="1">
      <alignment horizontal="center" vertical="center"/>
    </xf>
    <xf numFmtId="0" fontId="11" fillId="2" borderId="1" xfId="3" applyFont="1" applyFill="1" applyBorder="1" applyAlignment="1">
      <alignment vertical="center"/>
    </xf>
    <xf numFmtId="164" fontId="6" fillId="2" borderId="1" xfId="3" applyNumberFormat="1" applyFont="1" applyFill="1" applyBorder="1" applyAlignment="1" applyProtection="1">
      <alignment horizontal="center"/>
      <protection locked="0"/>
    </xf>
    <xf numFmtId="0" fontId="6" fillId="2" borderId="1" xfId="3" applyFont="1" applyFill="1" applyBorder="1"/>
    <xf numFmtId="164" fontId="6" fillId="2" borderId="1" xfId="3" applyNumberFormat="1" applyFont="1" applyFill="1" applyBorder="1" applyAlignment="1" applyProtection="1">
      <protection locked="0"/>
    </xf>
    <xf numFmtId="164" fontId="6" fillId="2" borderId="1" xfId="3" applyNumberFormat="1" applyFont="1" applyFill="1" applyBorder="1" applyAlignment="1" applyProtection="1"/>
    <xf numFmtId="164" fontId="6" fillId="2" borderId="1" xfId="3" applyNumberFormat="1" applyFont="1" applyFill="1" applyBorder="1" applyAlignment="1"/>
    <xf numFmtId="0" fontId="4" fillId="2" borderId="1" xfId="0" applyFont="1" applyFill="1" applyBorder="1" applyAlignment="1">
      <alignment horizontal="center"/>
    </xf>
    <xf numFmtId="0" fontId="4" fillId="2" borderId="1" xfId="0" applyFont="1" applyFill="1" applyBorder="1" applyAlignment="1">
      <alignment vertical="center"/>
    </xf>
    <xf numFmtId="0" fontId="4" fillId="2" borderId="1" xfId="0" applyFont="1" applyFill="1" applyBorder="1"/>
    <xf numFmtId="164" fontId="4" fillId="2" borderId="1" xfId="0" applyNumberFormat="1" applyFont="1" applyFill="1" applyBorder="1" applyAlignment="1" applyProtection="1">
      <protection locked="0"/>
    </xf>
    <xf numFmtId="164" fontId="4" fillId="2" borderId="1" xfId="0" applyNumberFormat="1" applyFont="1" applyFill="1" applyBorder="1" applyAlignment="1"/>
    <xf numFmtId="0" fontId="4" fillId="2" borderId="4" xfId="0" applyFont="1" applyFill="1" applyBorder="1"/>
    <xf numFmtId="164" fontId="4" fillId="2" borderId="5" xfId="0" applyNumberFormat="1" applyFont="1" applyFill="1" applyBorder="1" applyAlignment="1" applyProtection="1">
      <protection locked="0"/>
    </xf>
    <xf numFmtId="49" fontId="4" fillId="2" borderId="1" xfId="0" applyNumberFormat="1" applyFont="1" applyFill="1" applyBorder="1" applyAlignment="1">
      <alignment horizontal="center" vertical="center"/>
    </xf>
    <xf numFmtId="164" fontId="4" fillId="2" borderId="1" xfId="0" applyNumberFormat="1" applyFont="1" applyFill="1" applyBorder="1" applyAlignment="1" applyProtection="1"/>
    <xf numFmtId="49" fontId="4" fillId="2" borderId="2" xfId="0" applyNumberFormat="1" applyFont="1" applyFill="1" applyBorder="1" applyAlignment="1">
      <alignment horizontal="center" vertical="center"/>
    </xf>
    <xf numFmtId="0" fontId="4" fillId="2" borderId="3" xfId="0" applyFont="1" applyFill="1" applyBorder="1" applyAlignment="1">
      <alignment vertical="center"/>
    </xf>
    <xf numFmtId="0" fontId="12" fillId="0" borderId="0" xfId="0" applyFont="1" applyFill="1" applyBorder="1" applyAlignment="1" applyProtection="1">
      <alignment horizontal="center"/>
      <protection locked="0"/>
    </xf>
    <xf numFmtId="0" fontId="5" fillId="0" borderId="0" xfId="3" applyFont="1" applyFill="1" applyBorder="1" applyAlignment="1" applyProtection="1">
      <alignment horizontal="center"/>
      <protection locked="0"/>
    </xf>
  </cellXfs>
  <cellStyles count="5">
    <cellStyle name="Normal" xfId="0" builtinId="0"/>
    <cellStyle name="Normal 2" xfId="1"/>
    <cellStyle name="Normal 3" xfId="2"/>
    <cellStyle name="Normal 4" xfId="3"/>
    <cellStyle name="Normal 5" xfId="4"/>
  </cellStyles>
  <dxfs count="15">
    <dxf>
      <fill>
        <patternFill>
          <bgColor indexed="52"/>
        </patternFill>
      </fill>
    </dxf>
    <dxf>
      <fill>
        <patternFill>
          <bgColor indexed="22"/>
        </patternFill>
      </fill>
    </dxf>
    <dxf>
      <fill>
        <patternFill>
          <bgColor indexed="13"/>
        </patternFill>
      </fill>
    </dxf>
    <dxf>
      <fill>
        <patternFill>
          <bgColor indexed="52"/>
        </patternFill>
      </fill>
    </dxf>
    <dxf>
      <fill>
        <patternFill>
          <bgColor indexed="22"/>
        </patternFill>
      </fill>
    </dxf>
    <dxf>
      <fill>
        <patternFill>
          <bgColor indexed="13"/>
        </patternFill>
      </fill>
    </dxf>
    <dxf>
      <fill>
        <patternFill>
          <bgColor indexed="52"/>
        </patternFill>
      </fill>
    </dxf>
    <dxf>
      <fill>
        <patternFill>
          <bgColor indexed="22"/>
        </patternFill>
      </fill>
    </dxf>
    <dxf>
      <fill>
        <patternFill>
          <bgColor indexed="13"/>
        </patternFill>
      </fill>
    </dxf>
    <dxf>
      <fill>
        <patternFill>
          <bgColor indexed="52"/>
        </patternFill>
      </fill>
    </dxf>
    <dxf>
      <fill>
        <patternFill>
          <bgColor indexed="22"/>
        </patternFill>
      </fill>
    </dxf>
    <dxf>
      <fill>
        <patternFill>
          <bgColor indexed="13"/>
        </patternFill>
      </fill>
    </dxf>
    <dxf>
      <fill>
        <patternFill>
          <bgColor indexed="52"/>
        </patternFill>
      </fill>
    </dxf>
    <dxf>
      <fill>
        <patternFill>
          <bgColor indexed="22"/>
        </patternFill>
      </fill>
    </dxf>
    <dxf>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0"/>
  <sheetViews>
    <sheetView tabSelected="1" zoomScale="80" zoomScaleNormal="80" workbookViewId="0">
      <pane xSplit="3" ySplit="4" topLeftCell="D47" activePane="bottomRight" state="frozen"/>
      <selection pane="topRight" activeCell="D1" sqref="D1"/>
      <selection pane="bottomLeft" activeCell="A2" sqref="A2"/>
      <selection pane="bottomRight" activeCell="M69" sqref="M69"/>
    </sheetView>
  </sheetViews>
  <sheetFormatPr defaultRowHeight="15.75" x14ac:dyDescent="0.25"/>
  <cols>
    <col min="1" max="1" width="4.42578125" style="5" bestFit="1" customWidth="1"/>
    <col min="2" max="2" width="32.28515625" style="5" customWidth="1"/>
    <col min="3" max="3" width="26.5703125" style="5" bestFit="1" customWidth="1"/>
    <col min="4" max="4" width="8.7109375" style="7" customWidth="1"/>
    <col min="5" max="5" width="7.42578125" style="4" customWidth="1"/>
    <col min="6" max="6" width="8.140625" style="7" customWidth="1"/>
    <col min="7" max="7" width="7.140625" style="4" customWidth="1"/>
    <col min="8" max="8" width="7.5703125" style="7" customWidth="1"/>
    <col min="9" max="9" width="7.140625" style="4" customWidth="1"/>
    <col min="10" max="10" width="7.5703125" style="7" customWidth="1"/>
    <col min="11" max="11" width="7.140625" style="4" customWidth="1"/>
    <col min="12" max="12" width="8.42578125" style="7" customWidth="1"/>
    <col min="13" max="13" width="9" style="4" customWidth="1"/>
    <col min="14" max="16384" width="9.140625" style="5"/>
  </cols>
  <sheetData>
    <row r="1" spans="1:13" ht="18.75" x14ac:dyDescent="0.3">
      <c r="A1" s="101" t="s">
        <v>15</v>
      </c>
      <c r="B1" s="101"/>
      <c r="C1" s="101"/>
      <c r="D1" s="101"/>
      <c r="E1" s="101"/>
      <c r="F1" s="101"/>
      <c r="G1" s="101"/>
      <c r="H1" s="101"/>
      <c r="I1" s="101"/>
      <c r="J1" s="101"/>
      <c r="K1" s="101"/>
      <c r="L1" s="101"/>
      <c r="M1" s="101"/>
    </row>
    <row r="2" spans="1:13" ht="18.75" x14ac:dyDescent="0.3">
      <c r="A2" s="101" t="s">
        <v>162</v>
      </c>
      <c r="B2" s="101"/>
      <c r="C2" s="101"/>
      <c r="D2" s="101"/>
      <c r="E2" s="101"/>
      <c r="F2" s="101"/>
      <c r="G2" s="101"/>
      <c r="H2" s="101"/>
      <c r="I2" s="101"/>
      <c r="J2" s="101"/>
      <c r="K2" s="101"/>
      <c r="L2" s="101"/>
      <c r="M2" s="101"/>
    </row>
    <row r="4" spans="1:13" s="6" customFormat="1" x14ac:dyDescent="0.25">
      <c r="B4" s="6" t="s">
        <v>0</v>
      </c>
      <c r="C4" s="6" t="s">
        <v>1</v>
      </c>
      <c r="D4" s="43" t="s">
        <v>2</v>
      </c>
      <c r="E4" s="4" t="s">
        <v>6</v>
      </c>
      <c r="F4" s="43" t="s">
        <v>7</v>
      </c>
      <c r="G4" s="4" t="s">
        <v>6</v>
      </c>
      <c r="H4" s="43" t="s">
        <v>3</v>
      </c>
      <c r="I4" s="4" t="s">
        <v>6</v>
      </c>
      <c r="J4" s="43" t="s">
        <v>4</v>
      </c>
      <c r="K4" s="4" t="s">
        <v>6</v>
      </c>
      <c r="L4" s="43" t="s">
        <v>5</v>
      </c>
      <c r="M4" s="4" t="s">
        <v>6</v>
      </c>
    </row>
    <row r="5" spans="1:13" x14ac:dyDescent="0.25">
      <c r="A5" s="44"/>
      <c r="B5" s="45"/>
      <c r="C5" s="46"/>
      <c r="D5" s="3"/>
      <c r="F5" s="3"/>
      <c r="H5" s="3"/>
      <c r="J5" s="3"/>
    </row>
    <row r="6" spans="1:13" x14ac:dyDescent="0.25">
      <c r="A6" s="47"/>
      <c r="B6" s="48" t="s">
        <v>13</v>
      </c>
      <c r="C6" s="49"/>
      <c r="D6" s="3"/>
      <c r="F6" s="3"/>
      <c r="H6" s="3"/>
      <c r="J6" s="3"/>
    </row>
    <row r="8" spans="1:13" x14ac:dyDescent="0.25">
      <c r="A8" s="97" t="s">
        <v>119</v>
      </c>
      <c r="B8" s="91" t="s">
        <v>256</v>
      </c>
      <c r="C8" s="95" t="s">
        <v>38</v>
      </c>
      <c r="D8" s="96">
        <v>9.9</v>
      </c>
      <c r="E8" s="92">
        <f t="shared" ref="E8:E39" si="0">RANK(D8,D$8:D$70)</f>
        <v>8</v>
      </c>
      <c r="F8" s="93">
        <v>11.95</v>
      </c>
      <c r="G8" s="92">
        <f t="shared" ref="G8:G39" si="1">RANK(F8,F$8:F$70)</f>
        <v>1</v>
      </c>
      <c r="H8" s="93">
        <v>9.6999999999999993</v>
      </c>
      <c r="I8" s="92">
        <f t="shared" ref="I8:I39" si="2">RANK(H8,H$8:H$70)</f>
        <v>22</v>
      </c>
      <c r="J8" s="93">
        <v>11.3</v>
      </c>
      <c r="K8" s="92">
        <f t="shared" ref="K8:K39" si="3">RANK(J8,J$8:J$70)</f>
        <v>1</v>
      </c>
      <c r="L8" s="98">
        <f t="shared" ref="L8:L39" si="4">(D8+F8+H8+J8)-MIN(D8,F8,H8,J8)</f>
        <v>33.150000000000006</v>
      </c>
      <c r="M8" s="53">
        <f>RANK(L8,L$8:L$70)</f>
        <v>1</v>
      </c>
    </row>
    <row r="9" spans="1:13" x14ac:dyDescent="0.25">
      <c r="A9" s="56" t="s">
        <v>189</v>
      </c>
      <c r="B9" s="57" t="s">
        <v>190</v>
      </c>
      <c r="C9" s="51" t="s">
        <v>36</v>
      </c>
      <c r="D9" s="52">
        <v>10.5</v>
      </c>
      <c r="E9" s="53">
        <f t="shared" si="0"/>
        <v>1</v>
      </c>
      <c r="F9" s="54">
        <v>11.25</v>
      </c>
      <c r="G9" s="53">
        <f t="shared" si="1"/>
        <v>10</v>
      </c>
      <c r="H9" s="54">
        <v>9.9499999999999993</v>
      </c>
      <c r="I9" s="53">
        <f t="shared" si="2"/>
        <v>17</v>
      </c>
      <c r="J9" s="54">
        <v>10.9</v>
      </c>
      <c r="K9" s="53">
        <f t="shared" si="3"/>
        <v>3</v>
      </c>
      <c r="L9" s="55">
        <f t="shared" si="4"/>
        <v>32.650000000000006</v>
      </c>
      <c r="M9" s="53">
        <f>RANK(L9,L$8:L$70)</f>
        <v>2</v>
      </c>
    </row>
    <row r="10" spans="1:13" x14ac:dyDescent="0.25">
      <c r="A10" s="56" t="s">
        <v>238</v>
      </c>
      <c r="B10" s="57" t="s">
        <v>239</v>
      </c>
      <c r="C10" s="51" t="s">
        <v>229</v>
      </c>
      <c r="D10" s="52">
        <v>9.75</v>
      </c>
      <c r="E10" s="53">
        <f t="shared" si="0"/>
        <v>13</v>
      </c>
      <c r="F10" s="54">
        <v>11.5</v>
      </c>
      <c r="G10" s="53">
        <f t="shared" si="1"/>
        <v>6</v>
      </c>
      <c r="H10" s="54">
        <v>10.25</v>
      </c>
      <c r="I10" s="53">
        <f t="shared" si="2"/>
        <v>12</v>
      </c>
      <c r="J10" s="54">
        <v>10.6</v>
      </c>
      <c r="K10" s="53">
        <f t="shared" si="3"/>
        <v>8</v>
      </c>
      <c r="L10" s="55">
        <f t="shared" si="4"/>
        <v>32.35</v>
      </c>
      <c r="M10" s="53">
        <f>RANK(L10,L$8:L$70)</f>
        <v>3</v>
      </c>
    </row>
    <row r="11" spans="1:13" x14ac:dyDescent="0.25">
      <c r="A11" s="56" t="s">
        <v>195</v>
      </c>
      <c r="B11" s="57" t="s">
        <v>196</v>
      </c>
      <c r="C11" s="51" t="s">
        <v>197</v>
      </c>
      <c r="D11" s="52">
        <v>9.5500000000000007</v>
      </c>
      <c r="E11" s="53">
        <f t="shared" si="0"/>
        <v>26</v>
      </c>
      <c r="F11" s="54">
        <v>11</v>
      </c>
      <c r="G11" s="53">
        <f t="shared" si="1"/>
        <v>12</v>
      </c>
      <c r="H11" s="54">
        <v>10.6</v>
      </c>
      <c r="I11" s="53">
        <f t="shared" si="2"/>
        <v>6</v>
      </c>
      <c r="J11" s="54">
        <v>10.4</v>
      </c>
      <c r="K11" s="53">
        <f t="shared" si="3"/>
        <v>17</v>
      </c>
      <c r="L11" s="55">
        <f t="shared" si="4"/>
        <v>31.999999999999996</v>
      </c>
      <c r="M11" s="53">
        <f>RANK(L11,L$8:L$70)</f>
        <v>4</v>
      </c>
    </row>
    <row r="12" spans="1:13" x14ac:dyDescent="0.25">
      <c r="A12" s="99" t="s">
        <v>139</v>
      </c>
      <c r="B12" s="100" t="s">
        <v>254</v>
      </c>
      <c r="C12" s="95" t="s">
        <v>38</v>
      </c>
      <c r="D12" s="96">
        <v>8.4</v>
      </c>
      <c r="E12" s="92">
        <f t="shared" si="0"/>
        <v>60</v>
      </c>
      <c r="F12" s="93">
        <v>10.7</v>
      </c>
      <c r="G12" s="92">
        <f t="shared" si="1"/>
        <v>20</v>
      </c>
      <c r="H12" s="93">
        <v>10.75</v>
      </c>
      <c r="I12" s="92">
        <f t="shared" si="2"/>
        <v>5</v>
      </c>
      <c r="J12" s="93">
        <v>10.5</v>
      </c>
      <c r="K12" s="92">
        <f t="shared" si="3"/>
        <v>13</v>
      </c>
      <c r="L12" s="98">
        <f t="shared" si="4"/>
        <v>31.950000000000003</v>
      </c>
      <c r="M12" s="92">
        <f>RANK(L12,L$8:L$70)</f>
        <v>5</v>
      </c>
    </row>
    <row r="13" spans="1:13" x14ac:dyDescent="0.25">
      <c r="A13" s="56" t="s">
        <v>227</v>
      </c>
      <c r="B13" s="57" t="s">
        <v>228</v>
      </c>
      <c r="C13" s="51" t="s">
        <v>229</v>
      </c>
      <c r="D13" s="52">
        <v>9.6999999999999993</v>
      </c>
      <c r="E13" s="53">
        <f t="shared" si="0"/>
        <v>16</v>
      </c>
      <c r="F13" s="54">
        <v>11.8</v>
      </c>
      <c r="G13" s="53">
        <f t="shared" si="1"/>
        <v>4</v>
      </c>
      <c r="H13" s="54">
        <v>9.6999999999999993</v>
      </c>
      <c r="I13" s="53">
        <f t="shared" si="2"/>
        <v>22</v>
      </c>
      <c r="J13" s="54">
        <v>10.45</v>
      </c>
      <c r="K13" s="53">
        <f t="shared" si="3"/>
        <v>16</v>
      </c>
      <c r="L13" s="55">
        <f t="shared" si="4"/>
        <v>31.95</v>
      </c>
      <c r="M13" s="53">
        <v>5</v>
      </c>
    </row>
    <row r="14" spans="1:13" x14ac:dyDescent="0.25">
      <c r="A14" s="56" t="s">
        <v>230</v>
      </c>
      <c r="B14" s="57" t="s">
        <v>231</v>
      </c>
      <c r="C14" s="51" t="s">
        <v>229</v>
      </c>
      <c r="D14" s="52">
        <v>9.9499999999999993</v>
      </c>
      <c r="E14" s="53">
        <f t="shared" si="0"/>
        <v>5</v>
      </c>
      <c r="F14" s="54">
        <v>11.65</v>
      </c>
      <c r="G14" s="53">
        <f t="shared" si="1"/>
        <v>5</v>
      </c>
      <c r="H14" s="54">
        <v>8.6999999999999993</v>
      </c>
      <c r="I14" s="53">
        <f t="shared" si="2"/>
        <v>41</v>
      </c>
      <c r="J14" s="54">
        <v>10.3</v>
      </c>
      <c r="K14" s="53">
        <f t="shared" si="3"/>
        <v>21</v>
      </c>
      <c r="L14" s="55">
        <f t="shared" si="4"/>
        <v>31.900000000000002</v>
      </c>
      <c r="M14" s="53">
        <v>6</v>
      </c>
    </row>
    <row r="15" spans="1:13" x14ac:dyDescent="0.25">
      <c r="A15" s="56" t="s">
        <v>232</v>
      </c>
      <c r="B15" s="57" t="s">
        <v>233</v>
      </c>
      <c r="C15" s="51" t="s">
        <v>229</v>
      </c>
      <c r="D15" s="52">
        <v>9.85</v>
      </c>
      <c r="E15" s="53">
        <f t="shared" si="0"/>
        <v>11</v>
      </c>
      <c r="F15" s="54">
        <v>11.95</v>
      </c>
      <c r="G15" s="53">
        <f t="shared" si="1"/>
        <v>1</v>
      </c>
      <c r="H15" s="54">
        <v>9.65</v>
      </c>
      <c r="I15" s="53">
        <f t="shared" si="2"/>
        <v>26</v>
      </c>
      <c r="J15" s="54">
        <v>10</v>
      </c>
      <c r="K15" s="53">
        <f t="shared" si="3"/>
        <v>32</v>
      </c>
      <c r="L15" s="55">
        <f t="shared" si="4"/>
        <v>31.799999999999997</v>
      </c>
      <c r="M15" s="53">
        <f t="shared" ref="M15:M46" si="5">RANK(L15,L$8:L$70)</f>
        <v>8</v>
      </c>
    </row>
    <row r="16" spans="1:13" x14ac:dyDescent="0.25">
      <c r="A16" s="56" t="s">
        <v>240</v>
      </c>
      <c r="B16" s="57" t="s">
        <v>241</v>
      </c>
      <c r="C16" s="51" t="s">
        <v>229</v>
      </c>
      <c r="D16" s="52">
        <v>9.65</v>
      </c>
      <c r="E16" s="53">
        <f t="shared" si="0"/>
        <v>19</v>
      </c>
      <c r="F16" s="54">
        <v>11.5</v>
      </c>
      <c r="G16" s="53">
        <f t="shared" si="1"/>
        <v>6</v>
      </c>
      <c r="H16" s="54">
        <v>9.65</v>
      </c>
      <c r="I16" s="53">
        <f t="shared" si="2"/>
        <v>26</v>
      </c>
      <c r="J16" s="54">
        <v>10.6</v>
      </c>
      <c r="K16" s="53">
        <f t="shared" si="3"/>
        <v>8</v>
      </c>
      <c r="L16" s="55">
        <f t="shared" si="4"/>
        <v>31.75</v>
      </c>
      <c r="M16" s="53">
        <f t="shared" si="5"/>
        <v>9</v>
      </c>
    </row>
    <row r="17" spans="1:13" x14ac:dyDescent="0.25">
      <c r="A17" s="56" t="s">
        <v>183</v>
      </c>
      <c r="B17" s="57" t="s">
        <v>184</v>
      </c>
      <c r="C17" s="51" t="s">
        <v>36</v>
      </c>
      <c r="D17" s="52">
        <v>9</v>
      </c>
      <c r="E17" s="53">
        <f t="shared" si="0"/>
        <v>42</v>
      </c>
      <c r="F17" s="54">
        <v>11.9</v>
      </c>
      <c r="G17" s="53">
        <f t="shared" si="1"/>
        <v>3</v>
      </c>
      <c r="H17" s="54">
        <v>8.5500000000000007</v>
      </c>
      <c r="I17" s="53">
        <f t="shared" si="2"/>
        <v>45</v>
      </c>
      <c r="J17" s="54">
        <v>10.7</v>
      </c>
      <c r="K17" s="53">
        <f t="shared" si="3"/>
        <v>6</v>
      </c>
      <c r="L17" s="55">
        <f t="shared" si="4"/>
        <v>31.599999999999998</v>
      </c>
      <c r="M17" s="53">
        <f t="shared" si="5"/>
        <v>10</v>
      </c>
    </row>
    <row r="18" spans="1:13" x14ac:dyDescent="0.25">
      <c r="A18" s="99" t="s">
        <v>145</v>
      </c>
      <c r="B18" s="100" t="s">
        <v>261</v>
      </c>
      <c r="C18" s="95" t="s">
        <v>38</v>
      </c>
      <c r="D18" s="96">
        <v>8.1999999999999993</v>
      </c>
      <c r="E18" s="92">
        <f t="shared" si="0"/>
        <v>63</v>
      </c>
      <c r="F18" s="93">
        <v>10.65</v>
      </c>
      <c r="G18" s="92">
        <f t="shared" si="1"/>
        <v>25</v>
      </c>
      <c r="H18" s="93">
        <v>10.55</v>
      </c>
      <c r="I18" s="92">
        <f t="shared" si="2"/>
        <v>8</v>
      </c>
      <c r="J18" s="93">
        <v>10.35</v>
      </c>
      <c r="K18" s="92">
        <f t="shared" si="3"/>
        <v>19</v>
      </c>
      <c r="L18" s="98">
        <f t="shared" si="4"/>
        <v>31.55</v>
      </c>
      <c r="M18" s="92">
        <f t="shared" si="5"/>
        <v>11</v>
      </c>
    </row>
    <row r="19" spans="1:13" x14ac:dyDescent="0.25">
      <c r="A19" s="56" t="s">
        <v>172</v>
      </c>
      <c r="B19" s="57" t="s">
        <v>165</v>
      </c>
      <c r="C19" s="51" t="s">
        <v>164</v>
      </c>
      <c r="D19" s="52">
        <v>9.75</v>
      </c>
      <c r="E19" s="53">
        <f t="shared" si="0"/>
        <v>13</v>
      </c>
      <c r="F19" s="54">
        <v>11.3</v>
      </c>
      <c r="G19" s="53">
        <f t="shared" si="1"/>
        <v>9</v>
      </c>
      <c r="H19" s="54">
        <v>8.5</v>
      </c>
      <c r="I19" s="53">
        <f t="shared" si="2"/>
        <v>46</v>
      </c>
      <c r="J19" s="54">
        <v>10.5</v>
      </c>
      <c r="K19" s="53">
        <f t="shared" si="3"/>
        <v>13</v>
      </c>
      <c r="L19" s="55">
        <f t="shared" si="4"/>
        <v>31.549999999999997</v>
      </c>
      <c r="M19" s="53">
        <v>11</v>
      </c>
    </row>
    <row r="20" spans="1:13" x14ac:dyDescent="0.25">
      <c r="A20" s="56" t="s">
        <v>185</v>
      </c>
      <c r="B20" s="57" t="s">
        <v>186</v>
      </c>
      <c r="C20" s="51" t="s">
        <v>36</v>
      </c>
      <c r="D20" s="52">
        <v>9.9</v>
      </c>
      <c r="E20" s="53">
        <f t="shared" si="0"/>
        <v>8</v>
      </c>
      <c r="F20" s="54">
        <v>10.7</v>
      </c>
      <c r="G20" s="53">
        <f t="shared" si="1"/>
        <v>20</v>
      </c>
      <c r="H20" s="54">
        <v>10.6</v>
      </c>
      <c r="I20" s="53">
        <f t="shared" si="2"/>
        <v>6</v>
      </c>
      <c r="J20" s="54">
        <v>9.9499999999999993</v>
      </c>
      <c r="K20" s="53">
        <f t="shared" si="3"/>
        <v>34</v>
      </c>
      <c r="L20" s="55">
        <f t="shared" si="4"/>
        <v>31.250000000000007</v>
      </c>
      <c r="M20" s="53">
        <f t="shared" si="5"/>
        <v>13</v>
      </c>
    </row>
    <row r="21" spans="1:13" x14ac:dyDescent="0.25">
      <c r="A21" s="56" t="s">
        <v>171</v>
      </c>
      <c r="B21" s="57" t="s">
        <v>20</v>
      </c>
      <c r="C21" s="58" t="s">
        <v>164</v>
      </c>
      <c r="D21" s="54">
        <v>9.1</v>
      </c>
      <c r="E21" s="53">
        <f t="shared" si="0"/>
        <v>40</v>
      </c>
      <c r="F21" s="54">
        <v>10.75</v>
      </c>
      <c r="G21" s="53">
        <f t="shared" si="1"/>
        <v>19</v>
      </c>
      <c r="H21" s="54">
        <v>9.6999999999999993</v>
      </c>
      <c r="I21" s="53">
        <f t="shared" si="2"/>
        <v>22</v>
      </c>
      <c r="J21" s="54">
        <v>10.7</v>
      </c>
      <c r="K21" s="53">
        <f t="shared" si="3"/>
        <v>6</v>
      </c>
      <c r="L21" s="55">
        <f t="shared" si="4"/>
        <v>31.15</v>
      </c>
      <c r="M21" s="53">
        <f t="shared" si="5"/>
        <v>14</v>
      </c>
    </row>
    <row r="22" spans="1:13" x14ac:dyDescent="0.25">
      <c r="A22" s="56" t="s">
        <v>248</v>
      </c>
      <c r="B22" s="57" t="s">
        <v>249</v>
      </c>
      <c r="C22" s="58" t="s">
        <v>26</v>
      </c>
      <c r="D22" s="54">
        <v>10</v>
      </c>
      <c r="E22" s="53">
        <f t="shared" si="0"/>
        <v>3</v>
      </c>
      <c r="F22" s="54">
        <v>10.199999999999999</v>
      </c>
      <c r="G22" s="53">
        <f t="shared" si="1"/>
        <v>37</v>
      </c>
      <c r="H22" s="54">
        <v>10.45</v>
      </c>
      <c r="I22" s="53">
        <f t="shared" si="2"/>
        <v>10</v>
      </c>
      <c r="J22" s="54">
        <v>10.5</v>
      </c>
      <c r="K22" s="53">
        <f t="shared" si="3"/>
        <v>13</v>
      </c>
      <c r="L22" s="55">
        <f t="shared" si="4"/>
        <v>31.15</v>
      </c>
      <c r="M22" s="53">
        <f t="shared" si="5"/>
        <v>14</v>
      </c>
    </row>
    <row r="23" spans="1:13" x14ac:dyDescent="0.25">
      <c r="A23" s="56" t="s">
        <v>223</v>
      </c>
      <c r="B23" s="57" t="s">
        <v>224</v>
      </c>
      <c r="C23" s="58" t="s">
        <v>23</v>
      </c>
      <c r="D23" s="54">
        <v>8.8000000000000007</v>
      </c>
      <c r="E23" s="53">
        <f t="shared" si="0"/>
        <v>48</v>
      </c>
      <c r="F23" s="54">
        <v>11.4</v>
      </c>
      <c r="G23" s="53">
        <f t="shared" si="1"/>
        <v>8</v>
      </c>
      <c r="H23" s="54">
        <v>10.8</v>
      </c>
      <c r="I23" s="53">
        <f t="shared" si="2"/>
        <v>4</v>
      </c>
      <c r="J23" s="54">
        <v>7.95</v>
      </c>
      <c r="K23" s="53">
        <f t="shared" si="3"/>
        <v>58</v>
      </c>
      <c r="L23" s="55">
        <f t="shared" si="4"/>
        <v>31.000000000000004</v>
      </c>
      <c r="M23" s="53">
        <f t="shared" si="5"/>
        <v>16</v>
      </c>
    </row>
    <row r="24" spans="1:13" x14ac:dyDescent="0.25">
      <c r="A24" s="56" t="s">
        <v>217</v>
      </c>
      <c r="B24" s="57" t="s">
        <v>218</v>
      </c>
      <c r="C24" s="58" t="s">
        <v>23</v>
      </c>
      <c r="D24" s="54">
        <v>9.4</v>
      </c>
      <c r="E24" s="53">
        <f t="shared" si="0"/>
        <v>31</v>
      </c>
      <c r="F24" s="54">
        <v>10.65</v>
      </c>
      <c r="G24" s="53">
        <f t="shared" si="1"/>
        <v>25</v>
      </c>
      <c r="H24" s="54">
        <v>10.9</v>
      </c>
      <c r="I24" s="53">
        <f t="shared" si="2"/>
        <v>2</v>
      </c>
      <c r="J24" s="54">
        <v>9.1</v>
      </c>
      <c r="K24" s="53">
        <f t="shared" si="3"/>
        <v>51</v>
      </c>
      <c r="L24" s="55">
        <f t="shared" si="4"/>
        <v>30.950000000000003</v>
      </c>
      <c r="M24" s="53">
        <f t="shared" si="5"/>
        <v>17</v>
      </c>
    </row>
    <row r="25" spans="1:13" x14ac:dyDescent="0.25">
      <c r="A25" s="56" t="s">
        <v>170</v>
      </c>
      <c r="B25" s="57" t="s">
        <v>17</v>
      </c>
      <c r="C25" s="58" t="s">
        <v>164</v>
      </c>
      <c r="D25" s="54">
        <v>9.3000000000000007</v>
      </c>
      <c r="E25" s="53">
        <f t="shared" si="0"/>
        <v>34</v>
      </c>
      <c r="F25" s="54">
        <v>10.8</v>
      </c>
      <c r="G25" s="53">
        <f t="shared" si="1"/>
        <v>18</v>
      </c>
      <c r="H25" s="54">
        <v>9.9499999999999993</v>
      </c>
      <c r="I25" s="53">
        <f t="shared" si="2"/>
        <v>17</v>
      </c>
      <c r="J25" s="54">
        <v>10.199999999999999</v>
      </c>
      <c r="K25" s="53">
        <f t="shared" si="3"/>
        <v>27</v>
      </c>
      <c r="L25" s="55">
        <f t="shared" si="4"/>
        <v>30.95</v>
      </c>
      <c r="M25" s="53">
        <v>17</v>
      </c>
    </row>
    <row r="26" spans="1:13" x14ac:dyDescent="0.25">
      <c r="A26" s="56" t="s">
        <v>225</v>
      </c>
      <c r="B26" s="57" t="s">
        <v>226</v>
      </c>
      <c r="C26" s="58" t="s">
        <v>23</v>
      </c>
      <c r="D26" s="54">
        <v>9.6999999999999993</v>
      </c>
      <c r="E26" s="53">
        <f t="shared" si="0"/>
        <v>16</v>
      </c>
      <c r="F26" s="54">
        <v>10.7</v>
      </c>
      <c r="G26" s="53">
        <f t="shared" si="1"/>
        <v>20</v>
      </c>
      <c r="H26" s="54">
        <v>7.8</v>
      </c>
      <c r="I26" s="53">
        <f t="shared" si="2"/>
        <v>58</v>
      </c>
      <c r="J26" s="54">
        <v>10.199999999999999</v>
      </c>
      <c r="K26" s="53">
        <f t="shared" si="3"/>
        <v>27</v>
      </c>
      <c r="L26" s="55">
        <f t="shared" si="4"/>
        <v>30.599999999999998</v>
      </c>
      <c r="M26" s="53">
        <f t="shared" si="5"/>
        <v>19</v>
      </c>
    </row>
    <row r="27" spans="1:13" x14ac:dyDescent="0.25">
      <c r="A27" s="56" t="s">
        <v>198</v>
      </c>
      <c r="B27" s="57" t="s">
        <v>31</v>
      </c>
      <c r="C27" s="58" t="s">
        <v>197</v>
      </c>
      <c r="D27" s="54">
        <v>9.65</v>
      </c>
      <c r="E27" s="53">
        <f t="shared" si="0"/>
        <v>19</v>
      </c>
      <c r="F27" s="54">
        <v>9.1</v>
      </c>
      <c r="G27" s="53">
        <f t="shared" si="1"/>
        <v>54</v>
      </c>
      <c r="H27" s="54">
        <v>10.5</v>
      </c>
      <c r="I27" s="53">
        <f t="shared" si="2"/>
        <v>9</v>
      </c>
      <c r="J27" s="54">
        <v>10.4</v>
      </c>
      <c r="K27" s="53">
        <f t="shared" si="3"/>
        <v>17</v>
      </c>
      <c r="L27" s="55">
        <f t="shared" si="4"/>
        <v>30.549999999999997</v>
      </c>
      <c r="M27" s="53">
        <f t="shared" si="5"/>
        <v>20</v>
      </c>
    </row>
    <row r="28" spans="1:13" x14ac:dyDescent="0.25">
      <c r="A28" s="56" t="s">
        <v>207</v>
      </c>
      <c r="B28" s="57" t="s">
        <v>208</v>
      </c>
      <c r="C28" s="58" t="s">
        <v>77</v>
      </c>
      <c r="D28" s="54">
        <v>9</v>
      </c>
      <c r="E28" s="53">
        <f t="shared" si="0"/>
        <v>42</v>
      </c>
      <c r="F28" s="54">
        <v>10.199999999999999</v>
      </c>
      <c r="G28" s="53">
        <f t="shared" si="1"/>
        <v>37</v>
      </c>
      <c r="H28" s="54">
        <v>9.5500000000000007</v>
      </c>
      <c r="I28" s="53">
        <f t="shared" si="2"/>
        <v>31</v>
      </c>
      <c r="J28" s="54">
        <v>10.8</v>
      </c>
      <c r="K28" s="53">
        <f t="shared" si="3"/>
        <v>4</v>
      </c>
      <c r="L28" s="55">
        <f t="shared" si="4"/>
        <v>30.549999999999997</v>
      </c>
      <c r="M28" s="53">
        <f t="shared" si="5"/>
        <v>20</v>
      </c>
    </row>
    <row r="29" spans="1:13" x14ac:dyDescent="0.25">
      <c r="A29" s="56" t="s">
        <v>138</v>
      </c>
      <c r="B29" s="57" t="s">
        <v>247</v>
      </c>
      <c r="C29" s="58" t="s">
        <v>21</v>
      </c>
      <c r="D29" s="54">
        <v>9.35</v>
      </c>
      <c r="E29" s="53">
        <f t="shared" si="0"/>
        <v>32</v>
      </c>
      <c r="F29" s="54">
        <v>10.9</v>
      </c>
      <c r="G29" s="53">
        <f t="shared" si="1"/>
        <v>16</v>
      </c>
      <c r="H29" s="54">
        <v>9.1999999999999993</v>
      </c>
      <c r="I29" s="53">
        <f t="shared" si="2"/>
        <v>35</v>
      </c>
      <c r="J29" s="54">
        <v>10.15</v>
      </c>
      <c r="K29" s="53">
        <f t="shared" si="3"/>
        <v>29</v>
      </c>
      <c r="L29" s="55">
        <f t="shared" si="4"/>
        <v>30.400000000000002</v>
      </c>
      <c r="M29" s="53">
        <f t="shared" si="5"/>
        <v>22</v>
      </c>
    </row>
    <row r="30" spans="1:13" x14ac:dyDescent="0.25">
      <c r="A30" s="56" t="s">
        <v>181</v>
      </c>
      <c r="B30" s="57" t="s">
        <v>182</v>
      </c>
      <c r="C30" s="58" t="s">
        <v>36</v>
      </c>
      <c r="D30" s="54">
        <v>9.6999999999999993</v>
      </c>
      <c r="E30" s="53">
        <f t="shared" si="0"/>
        <v>16</v>
      </c>
      <c r="F30" s="54">
        <v>10</v>
      </c>
      <c r="G30" s="53">
        <f t="shared" si="1"/>
        <v>43</v>
      </c>
      <c r="H30" s="54">
        <v>9.85</v>
      </c>
      <c r="I30" s="53">
        <f t="shared" si="2"/>
        <v>19</v>
      </c>
      <c r="J30" s="54">
        <v>10.55</v>
      </c>
      <c r="K30" s="53">
        <f t="shared" si="3"/>
        <v>12</v>
      </c>
      <c r="L30" s="55">
        <f t="shared" si="4"/>
        <v>30.399999999999995</v>
      </c>
      <c r="M30" s="53">
        <v>22</v>
      </c>
    </row>
    <row r="31" spans="1:13" x14ac:dyDescent="0.25">
      <c r="A31" s="56" t="s">
        <v>203</v>
      </c>
      <c r="B31" s="57" t="s">
        <v>204</v>
      </c>
      <c r="C31" s="58" t="s">
        <v>197</v>
      </c>
      <c r="D31" s="54">
        <v>9.15</v>
      </c>
      <c r="E31" s="53">
        <f t="shared" si="0"/>
        <v>38</v>
      </c>
      <c r="F31" s="54">
        <v>10.1</v>
      </c>
      <c r="G31" s="53">
        <f t="shared" si="1"/>
        <v>40</v>
      </c>
      <c r="H31" s="54">
        <v>10.199999999999999</v>
      </c>
      <c r="I31" s="53">
        <f t="shared" si="2"/>
        <v>14</v>
      </c>
      <c r="J31" s="54">
        <v>10.050000000000001</v>
      </c>
      <c r="K31" s="53">
        <f t="shared" si="3"/>
        <v>31</v>
      </c>
      <c r="L31" s="55">
        <f t="shared" si="4"/>
        <v>30.35</v>
      </c>
      <c r="M31" s="53">
        <f t="shared" si="5"/>
        <v>24</v>
      </c>
    </row>
    <row r="32" spans="1:13" x14ac:dyDescent="0.25">
      <c r="A32" s="56" t="s">
        <v>234</v>
      </c>
      <c r="B32" s="57" t="s">
        <v>235</v>
      </c>
      <c r="C32" s="58" t="s">
        <v>229</v>
      </c>
      <c r="D32" s="54">
        <v>8.9499999999999993</v>
      </c>
      <c r="E32" s="53">
        <f t="shared" si="0"/>
        <v>45</v>
      </c>
      <c r="F32" s="54">
        <v>9.1999999999999993</v>
      </c>
      <c r="G32" s="53">
        <f t="shared" si="1"/>
        <v>52</v>
      </c>
      <c r="H32" s="54">
        <v>10.85</v>
      </c>
      <c r="I32" s="53">
        <f t="shared" si="2"/>
        <v>3</v>
      </c>
      <c r="J32" s="54">
        <v>10.3</v>
      </c>
      <c r="K32" s="53">
        <f t="shared" si="3"/>
        <v>21</v>
      </c>
      <c r="L32" s="55">
        <f t="shared" si="4"/>
        <v>30.349999999999998</v>
      </c>
      <c r="M32" s="53">
        <v>24</v>
      </c>
    </row>
    <row r="33" spans="1:13" x14ac:dyDescent="0.25">
      <c r="A33" s="56" t="s">
        <v>174</v>
      </c>
      <c r="B33" s="57" t="s">
        <v>202</v>
      </c>
      <c r="C33" s="58" t="s">
        <v>197</v>
      </c>
      <c r="D33" s="54">
        <v>9.4499999999999993</v>
      </c>
      <c r="E33" s="53">
        <f t="shared" si="0"/>
        <v>29</v>
      </c>
      <c r="F33" s="54">
        <v>10</v>
      </c>
      <c r="G33" s="53">
        <f t="shared" si="1"/>
        <v>43</v>
      </c>
      <c r="H33" s="54">
        <v>9.5</v>
      </c>
      <c r="I33" s="53">
        <f t="shared" si="2"/>
        <v>32</v>
      </c>
      <c r="J33" s="54">
        <v>10.8</v>
      </c>
      <c r="K33" s="53">
        <f t="shared" si="3"/>
        <v>4</v>
      </c>
      <c r="L33" s="55">
        <f t="shared" si="4"/>
        <v>30.3</v>
      </c>
      <c r="M33" s="53">
        <f t="shared" si="5"/>
        <v>26</v>
      </c>
    </row>
    <row r="34" spans="1:13" x14ac:dyDescent="0.25">
      <c r="A34" s="56" t="s">
        <v>209</v>
      </c>
      <c r="B34" s="57" t="s">
        <v>167</v>
      </c>
      <c r="C34" s="58" t="s">
        <v>164</v>
      </c>
      <c r="D34" s="54">
        <v>10</v>
      </c>
      <c r="E34" s="53">
        <f t="shared" si="0"/>
        <v>3</v>
      </c>
      <c r="F34" s="54">
        <v>10.3</v>
      </c>
      <c r="G34" s="53">
        <f t="shared" si="1"/>
        <v>33</v>
      </c>
      <c r="H34" s="54">
        <v>9.75</v>
      </c>
      <c r="I34" s="53">
        <f t="shared" si="2"/>
        <v>21</v>
      </c>
      <c r="J34" s="54">
        <v>10</v>
      </c>
      <c r="K34" s="53">
        <f t="shared" si="3"/>
        <v>32</v>
      </c>
      <c r="L34" s="55">
        <f t="shared" si="4"/>
        <v>30.299999999999997</v>
      </c>
      <c r="M34" s="53">
        <v>26</v>
      </c>
    </row>
    <row r="35" spans="1:13" x14ac:dyDescent="0.25">
      <c r="A35" s="56" t="s">
        <v>257</v>
      </c>
      <c r="B35" s="57" t="s">
        <v>210</v>
      </c>
      <c r="C35" s="58" t="s">
        <v>149</v>
      </c>
      <c r="D35" s="54">
        <v>8.8000000000000007</v>
      </c>
      <c r="E35" s="53">
        <f t="shared" si="0"/>
        <v>48</v>
      </c>
      <c r="F35" s="54">
        <v>8.1</v>
      </c>
      <c r="G35" s="53">
        <f t="shared" si="1"/>
        <v>57</v>
      </c>
      <c r="H35" s="54">
        <v>11.25</v>
      </c>
      <c r="I35" s="53">
        <f t="shared" si="2"/>
        <v>1</v>
      </c>
      <c r="J35" s="54">
        <v>10.25</v>
      </c>
      <c r="K35" s="53">
        <f t="shared" si="3"/>
        <v>25</v>
      </c>
      <c r="L35" s="55">
        <f t="shared" si="4"/>
        <v>30.299999999999997</v>
      </c>
      <c r="M35" s="53">
        <v>26</v>
      </c>
    </row>
    <row r="36" spans="1:13" x14ac:dyDescent="0.25">
      <c r="A36" s="99" t="s">
        <v>187</v>
      </c>
      <c r="B36" s="100" t="s">
        <v>258</v>
      </c>
      <c r="C36" s="92" t="s">
        <v>38</v>
      </c>
      <c r="D36" s="93">
        <v>8.5</v>
      </c>
      <c r="E36" s="92">
        <f t="shared" si="0"/>
        <v>57</v>
      </c>
      <c r="F36" s="93">
        <v>10.95</v>
      </c>
      <c r="G36" s="92">
        <f t="shared" si="1"/>
        <v>14</v>
      </c>
      <c r="H36" s="93">
        <v>10.25</v>
      </c>
      <c r="I36" s="92">
        <f t="shared" si="2"/>
        <v>12</v>
      </c>
      <c r="J36" s="93">
        <v>9.1</v>
      </c>
      <c r="K36" s="92">
        <f t="shared" si="3"/>
        <v>51</v>
      </c>
      <c r="L36" s="98">
        <f t="shared" si="4"/>
        <v>30.299999999999997</v>
      </c>
      <c r="M36" s="92">
        <v>26</v>
      </c>
    </row>
    <row r="37" spans="1:13" x14ac:dyDescent="0.25">
      <c r="A37" s="56" t="s">
        <v>193</v>
      </c>
      <c r="B37" s="57" t="s">
        <v>188</v>
      </c>
      <c r="C37" s="58" t="s">
        <v>36</v>
      </c>
      <c r="D37" s="54">
        <v>9.35</v>
      </c>
      <c r="E37" s="53">
        <f t="shared" si="0"/>
        <v>32</v>
      </c>
      <c r="F37" s="54">
        <v>11.05</v>
      </c>
      <c r="G37" s="53">
        <f t="shared" si="1"/>
        <v>11</v>
      </c>
      <c r="H37" s="54">
        <v>8.0500000000000007</v>
      </c>
      <c r="I37" s="53">
        <f t="shared" si="2"/>
        <v>53</v>
      </c>
      <c r="J37" s="54">
        <v>9.85</v>
      </c>
      <c r="K37" s="53">
        <f t="shared" si="3"/>
        <v>38</v>
      </c>
      <c r="L37" s="55">
        <f t="shared" si="4"/>
        <v>30.249999999999996</v>
      </c>
      <c r="M37" s="53">
        <f t="shared" si="5"/>
        <v>30</v>
      </c>
    </row>
    <row r="38" spans="1:13" x14ac:dyDescent="0.25">
      <c r="A38" s="56" t="s">
        <v>148</v>
      </c>
      <c r="B38" s="57" t="s">
        <v>194</v>
      </c>
      <c r="C38" s="58" t="s">
        <v>36</v>
      </c>
      <c r="D38" s="54">
        <v>9.9499999999999993</v>
      </c>
      <c r="E38" s="53">
        <f t="shared" si="0"/>
        <v>5</v>
      </c>
      <c r="F38" s="54">
        <v>10.45</v>
      </c>
      <c r="G38" s="53">
        <f t="shared" si="1"/>
        <v>30</v>
      </c>
      <c r="H38" s="54">
        <v>8.3000000000000007</v>
      </c>
      <c r="I38" s="53">
        <f t="shared" si="2"/>
        <v>50</v>
      </c>
      <c r="J38" s="54">
        <v>9.85</v>
      </c>
      <c r="K38" s="53">
        <f t="shared" si="3"/>
        <v>38</v>
      </c>
      <c r="L38" s="55">
        <f t="shared" si="4"/>
        <v>30.249999999999996</v>
      </c>
      <c r="M38" s="53">
        <f t="shared" si="5"/>
        <v>30</v>
      </c>
    </row>
    <row r="39" spans="1:13" x14ac:dyDescent="0.25">
      <c r="A39" s="56" t="s">
        <v>199</v>
      </c>
      <c r="B39" s="57" t="s">
        <v>269</v>
      </c>
      <c r="C39" s="58" t="s">
        <v>26</v>
      </c>
      <c r="D39" s="54">
        <v>9.5</v>
      </c>
      <c r="E39" s="53">
        <f t="shared" si="0"/>
        <v>28</v>
      </c>
      <c r="F39" s="54">
        <v>10.9</v>
      </c>
      <c r="G39" s="53">
        <f t="shared" si="1"/>
        <v>16</v>
      </c>
      <c r="H39" s="54">
        <v>8.65</v>
      </c>
      <c r="I39" s="53">
        <f t="shared" si="2"/>
        <v>43</v>
      </c>
      <c r="J39" s="54">
        <v>9.8000000000000007</v>
      </c>
      <c r="K39" s="53">
        <f t="shared" si="3"/>
        <v>41</v>
      </c>
      <c r="L39" s="55">
        <f t="shared" si="4"/>
        <v>30.199999999999996</v>
      </c>
      <c r="M39" s="53">
        <f t="shared" si="5"/>
        <v>32</v>
      </c>
    </row>
    <row r="40" spans="1:13" x14ac:dyDescent="0.25">
      <c r="A40" s="56" t="s">
        <v>211</v>
      </c>
      <c r="B40" s="57" t="s">
        <v>200</v>
      </c>
      <c r="C40" s="58" t="s">
        <v>197</v>
      </c>
      <c r="D40" s="54">
        <v>9.3000000000000007</v>
      </c>
      <c r="E40" s="53">
        <f t="shared" ref="E40:E70" si="6">RANK(D40,D$8:D$70)</f>
        <v>34</v>
      </c>
      <c r="F40" s="54">
        <v>10.15</v>
      </c>
      <c r="G40" s="53">
        <f t="shared" ref="G40:G70" si="7">RANK(F40,F$8:F$70)</f>
        <v>39</v>
      </c>
      <c r="H40" s="54">
        <v>9.3000000000000007</v>
      </c>
      <c r="I40" s="53">
        <f t="shared" ref="I40:I70" si="8">RANK(H40,H$8:H$70)</f>
        <v>34</v>
      </c>
      <c r="J40" s="54">
        <v>10.6</v>
      </c>
      <c r="K40" s="53">
        <f t="shared" ref="K40:K70" si="9">RANK(J40,J$8:J$70)</f>
        <v>8</v>
      </c>
      <c r="L40" s="55">
        <f t="shared" ref="L40:L70" si="10">(D40+F40+H40+J40)-MIN(D40,F40,H40,J40)</f>
        <v>30.05</v>
      </c>
      <c r="M40" s="53">
        <f t="shared" si="5"/>
        <v>33</v>
      </c>
    </row>
    <row r="41" spans="1:13" x14ac:dyDescent="0.25">
      <c r="A41" s="56" t="s">
        <v>179</v>
      </c>
      <c r="B41" s="57" t="s">
        <v>212</v>
      </c>
      <c r="C41" s="58" t="s">
        <v>149</v>
      </c>
      <c r="D41" s="54">
        <v>8.65</v>
      </c>
      <c r="E41" s="53">
        <f t="shared" si="6"/>
        <v>54</v>
      </c>
      <c r="F41" s="54">
        <v>10.3</v>
      </c>
      <c r="G41" s="53">
        <f t="shared" si="7"/>
        <v>33</v>
      </c>
      <c r="H41" s="54">
        <v>9.8000000000000007</v>
      </c>
      <c r="I41" s="53">
        <f t="shared" si="8"/>
        <v>20</v>
      </c>
      <c r="J41" s="54">
        <v>9.85</v>
      </c>
      <c r="K41" s="53">
        <f t="shared" si="9"/>
        <v>38</v>
      </c>
      <c r="L41" s="55">
        <f t="shared" si="10"/>
        <v>29.950000000000003</v>
      </c>
      <c r="M41" s="53">
        <f t="shared" si="5"/>
        <v>34</v>
      </c>
    </row>
    <row r="42" spans="1:13" x14ac:dyDescent="0.25">
      <c r="A42" s="56" t="s">
        <v>140</v>
      </c>
      <c r="B42" s="57" t="s">
        <v>180</v>
      </c>
      <c r="C42" s="58" t="s">
        <v>36</v>
      </c>
      <c r="D42" s="54">
        <v>8.85</v>
      </c>
      <c r="E42" s="53">
        <f t="shared" si="6"/>
        <v>46</v>
      </c>
      <c r="F42" s="54">
        <v>10.4</v>
      </c>
      <c r="G42" s="53">
        <f t="shared" si="7"/>
        <v>31</v>
      </c>
      <c r="H42" s="54">
        <v>10</v>
      </c>
      <c r="I42" s="53">
        <f t="shared" si="8"/>
        <v>15</v>
      </c>
      <c r="J42" s="54">
        <v>9.5</v>
      </c>
      <c r="K42" s="53">
        <f t="shared" si="9"/>
        <v>46</v>
      </c>
      <c r="L42" s="55">
        <f t="shared" si="10"/>
        <v>29.9</v>
      </c>
      <c r="M42" s="53">
        <f t="shared" si="5"/>
        <v>35</v>
      </c>
    </row>
    <row r="43" spans="1:13" x14ac:dyDescent="0.25">
      <c r="A43" s="56" t="s">
        <v>191</v>
      </c>
      <c r="B43" s="57" t="s">
        <v>246</v>
      </c>
      <c r="C43" s="58" t="s">
        <v>21</v>
      </c>
      <c r="D43" s="54">
        <v>9.6</v>
      </c>
      <c r="E43" s="53">
        <f t="shared" si="6"/>
        <v>22</v>
      </c>
      <c r="F43" s="54">
        <v>10.3</v>
      </c>
      <c r="G43" s="53">
        <f t="shared" si="7"/>
        <v>33</v>
      </c>
      <c r="H43" s="54">
        <v>10</v>
      </c>
      <c r="I43" s="53">
        <f t="shared" si="8"/>
        <v>15</v>
      </c>
      <c r="J43" s="54">
        <v>7.4</v>
      </c>
      <c r="K43" s="53">
        <f t="shared" si="9"/>
        <v>62</v>
      </c>
      <c r="L43" s="55">
        <f t="shared" si="10"/>
        <v>29.9</v>
      </c>
      <c r="M43" s="53">
        <f t="shared" si="5"/>
        <v>35</v>
      </c>
    </row>
    <row r="44" spans="1:13" x14ac:dyDescent="0.25">
      <c r="A44" s="56" t="s">
        <v>173</v>
      </c>
      <c r="B44" s="57" t="s">
        <v>192</v>
      </c>
      <c r="C44" s="58" t="s">
        <v>36</v>
      </c>
      <c r="D44" s="54">
        <v>9.75</v>
      </c>
      <c r="E44" s="53">
        <f t="shared" si="6"/>
        <v>13</v>
      </c>
      <c r="F44" s="54">
        <v>10.25</v>
      </c>
      <c r="G44" s="53">
        <f t="shared" si="7"/>
        <v>36</v>
      </c>
      <c r="H44" s="54">
        <v>7.85</v>
      </c>
      <c r="I44" s="53">
        <f t="shared" si="8"/>
        <v>57</v>
      </c>
      <c r="J44" s="54">
        <v>9.8000000000000007</v>
      </c>
      <c r="K44" s="53">
        <f t="shared" si="9"/>
        <v>41</v>
      </c>
      <c r="L44" s="55">
        <f t="shared" si="10"/>
        <v>29.800000000000004</v>
      </c>
      <c r="M44" s="53">
        <f t="shared" si="5"/>
        <v>37</v>
      </c>
    </row>
    <row r="45" spans="1:13" x14ac:dyDescent="0.25">
      <c r="A45" s="56" t="s">
        <v>215</v>
      </c>
      <c r="B45" s="57" t="s">
        <v>166</v>
      </c>
      <c r="C45" s="58" t="s">
        <v>164</v>
      </c>
      <c r="D45" s="54">
        <v>9.6</v>
      </c>
      <c r="E45" s="53">
        <f t="shared" si="6"/>
        <v>22</v>
      </c>
      <c r="F45" s="54">
        <v>9.85</v>
      </c>
      <c r="G45" s="53">
        <f t="shared" si="7"/>
        <v>47</v>
      </c>
      <c r="H45" s="54">
        <v>9</v>
      </c>
      <c r="I45" s="53">
        <f t="shared" si="8"/>
        <v>38</v>
      </c>
      <c r="J45" s="54">
        <v>10.3</v>
      </c>
      <c r="K45" s="53">
        <f t="shared" si="9"/>
        <v>21</v>
      </c>
      <c r="L45" s="55">
        <f t="shared" si="10"/>
        <v>29.75</v>
      </c>
      <c r="M45" s="53">
        <f t="shared" si="5"/>
        <v>38</v>
      </c>
    </row>
    <row r="46" spans="1:13" x14ac:dyDescent="0.25">
      <c r="A46" s="56" t="s">
        <v>118</v>
      </c>
      <c r="B46" s="57" t="s">
        <v>216</v>
      </c>
      <c r="C46" s="58" t="s">
        <v>23</v>
      </c>
      <c r="D46" s="54">
        <v>9.25</v>
      </c>
      <c r="E46" s="53">
        <f t="shared" si="6"/>
        <v>36</v>
      </c>
      <c r="F46" s="54">
        <v>11</v>
      </c>
      <c r="G46" s="53">
        <f t="shared" si="7"/>
        <v>12</v>
      </c>
      <c r="H46" s="54">
        <v>9.4499999999999993</v>
      </c>
      <c r="I46" s="53">
        <f t="shared" si="8"/>
        <v>33</v>
      </c>
      <c r="J46" s="54">
        <v>8.6</v>
      </c>
      <c r="K46" s="53">
        <f t="shared" si="9"/>
        <v>56</v>
      </c>
      <c r="L46" s="55">
        <f t="shared" si="10"/>
        <v>29.699999999999996</v>
      </c>
      <c r="M46" s="53">
        <f t="shared" si="5"/>
        <v>39</v>
      </c>
    </row>
    <row r="47" spans="1:13" x14ac:dyDescent="0.25">
      <c r="A47" s="56" t="s">
        <v>236</v>
      </c>
      <c r="B47" s="57" t="s">
        <v>263</v>
      </c>
      <c r="C47" s="58" t="s">
        <v>26</v>
      </c>
      <c r="D47" s="54">
        <v>9.9499999999999993</v>
      </c>
      <c r="E47" s="53">
        <f t="shared" si="6"/>
        <v>5</v>
      </c>
      <c r="F47" s="54">
        <v>9.9</v>
      </c>
      <c r="G47" s="53">
        <f t="shared" si="7"/>
        <v>46</v>
      </c>
      <c r="H47" s="54">
        <v>8.0500000000000007</v>
      </c>
      <c r="I47" s="53">
        <f t="shared" si="8"/>
        <v>53</v>
      </c>
      <c r="J47" s="54">
        <v>9.8000000000000007</v>
      </c>
      <c r="K47" s="53">
        <f t="shared" si="9"/>
        <v>41</v>
      </c>
      <c r="L47" s="55">
        <f t="shared" si="10"/>
        <v>29.650000000000002</v>
      </c>
      <c r="M47" s="53">
        <f t="shared" ref="M47:M70" si="11">RANK(L47,L$8:L$70)</f>
        <v>40</v>
      </c>
    </row>
    <row r="48" spans="1:13" x14ac:dyDescent="0.25">
      <c r="A48" s="56" t="s">
        <v>124</v>
      </c>
      <c r="B48" s="57" t="s">
        <v>237</v>
      </c>
      <c r="C48" s="58" t="s">
        <v>229</v>
      </c>
      <c r="D48" s="54">
        <v>9.8000000000000007</v>
      </c>
      <c r="E48" s="53">
        <f t="shared" si="6"/>
        <v>12</v>
      </c>
      <c r="F48" s="54">
        <v>10.4</v>
      </c>
      <c r="G48" s="53">
        <f t="shared" si="7"/>
        <v>31</v>
      </c>
      <c r="H48" s="54">
        <v>8.35</v>
      </c>
      <c r="I48" s="53">
        <f t="shared" si="8"/>
        <v>49</v>
      </c>
      <c r="J48" s="54">
        <v>9.4499999999999993</v>
      </c>
      <c r="K48" s="53">
        <f t="shared" si="9"/>
        <v>47</v>
      </c>
      <c r="L48" s="55">
        <f t="shared" si="10"/>
        <v>29.65</v>
      </c>
      <c r="M48" s="53">
        <v>40</v>
      </c>
    </row>
    <row r="49" spans="1:13" x14ac:dyDescent="0.25">
      <c r="A49" s="99" t="s">
        <v>259</v>
      </c>
      <c r="B49" s="100" t="s">
        <v>255</v>
      </c>
      <c r="C49" s="92" t="s">
        <v>38</v>
      </c>
      <c r="D49" s="93">
        <v>8.4499999999999993</v>
      </c>
      <c r="E49" s="92">
        <f t="shared" si="6"/>
        <v>59</v>
      </c>
      <c r="F49" s="93">
        <v>10.7</v>
      </c>
      <c r="G49" s="92">
        <f t="shared" si="7"/>
        <v>20</v>
      </c>
      <c r="H49" s="93">
        <v>9</v>
      </c>
      <c r="I49" s="92">
        <f t="shared" si="8"/>
        <v>38</v>
      </c>
      <c r="J49" s="93">
        <v>9.9499999999999993</v>
      </c>
      <c r="K49" s="92">
        <f t="shared" si="9"/>
        <v>34</v>
      </c>
      <c r="L49" s="98">
        <f t="shared" si="10"/>
        <v>29.649999999999995</v>
      </c>
      <c r="M49" s="92">
        <v>40</v>
      </c>
    </row>
    <row r="50" spans="1:13" x14ac:dyDescent="0.25">
      <c r="A50" s="99" t="s">
        <v>213</v>
      </c>
      <c r="B50" s="100" t="s">
        <v>260</v>
      </c>
      <c r="C50" s="92" t="s">
        <v>38</v>
      </c>
      <c r="D50" s="93">
        <v>8.35</v>
      </c>
      <c r="E50" s="92">
        <f t="shared" si="6"/>
        <v>61</v>
      </c>
      <c r="F50" s="93">
        <v>10.95</v>
      </c>
      <c r="G50" s="92">
        <f t="shared" si="7"/>
        <v>14</v>
      </c>
      <c r="H50" s="93">
        <v>8.3000000000000007</v>
      </c>
      <c r="I50" s="92">
        <f t="shared" si="8"/>
        <v>50</v>
      </c>
      <c r="J50" s="93">
        <v>10.35</v>
      </c>
      <c r="K50" s="92">
        <f t="shared" si="9"/>
        <v>19</v>
      </c>
      <c r="L50" s="98">
        <f t="shared" si="10"/>
        <v>29.649999999999995</v>
      </c>
      <c r="M50" s="92">
        <v>40</v>
      </c>
    </row>
    <row r="51" spans="1:13" x14ac:dyDescent="0.25">
      <c r="A51" s="56" t="s">
        <v>142</v>
      </c>
      <c r="B51" s="57" t="s">
        <v>214</v>
      </c>
      <c r="C51" s="58" t="s">
        <v>149</v>
      </c>
      <c r="D51" s="54">
        <v>9.4499999999999993</v>
      </c>
      <c r="E51" s="53">
        <f t="shared" si="6"/>
        <v>29</v>
      </c>
      <c r="F51" s="54">
        <v>10.1</v>
      </c>
      <c r="G51" s="53">
        <f t="shared" si="7"/>
        <v>40</v>
      </c>
      <c r="H51" s="54">
        <v>9.6</v>
      </c>
      <c r="I51" s="53">
        <f t="shared" si="8"/>
        <v>29</v>
      </c>
      <c r="J51" s="54">
        <v>9.9</v>
      </c>
      <c r="K51" s="53">
        <f t="shared" si="9"/>
        <v>37</v>
      </c>
      <c r="L51" s="55">
        <f t="shared" si="10"/>
        <v>29.599999999999998</v>
      </c>
      <c r="M51" s="53">
        <f t="shared" si="11"/>
        <v>44</v>
      </c>
    </row>
    <row r="52" spans="1:13" x14ac:dyDescent="0.25">
      <c r="A52" s="56" t="s">
        <v>205</v>
      </c>
      <c r="B52" s="57" t="s">
        <v>251</v>
      </c>
      <c r="C52" s="58" t="s">
        <v>26</v>
      </c>
      <c r="D52" s="54">
        <v>9</v>
      </c>
      <c r="E52" s="53">
        <f t="shared" si="6"/>
        <v>42</v>
      </c>
      <c r="F52" s="54">
        <v>10</v>
      </c>
      <c r="G52" s="53">
        <f t="shared" si="7"/>
        <v>43</v>
      </c>
      <c r="H52" s="54">
        <v>10.45</v>
      </c>
      <c r="I52" s="53">
        <f t="shared" si="8"/>
        <v>10</v>
      </c>
      <c r="J52" s="54">
        <v>8.8000000000000007</v>
      </c>
      <c r="K52" s="53">
        <f t="shared" si="9"/>
        <v>55</v>
      </c>
      <c r="L52" s="55">
        <f t="shared" si="10"/>
        <v>29.45</v>
      </c>
      <c r="M52" s="53">
        <f t="shared" si="11"/>
        <v>45</v>
      </c>
    </row>
    <row r="53" spans="1:13" x14ac:dyDescent="0.25">
      <c r="A53" s="56" t="s">
        <v>133</v>
      </c>
      <c r="B53" s="57" t="s">
        <v>206</v>
      </c>
      <c r="C53" s="58" t="s">
        <v>77</v>
      </c>
      <c r="D53" s="54">
        <v>8.65</v>
      </c>
      <c r="E53" s="53">
        <f t="shared" si="6"/>
        <v>54</v>
      </c>
      <c r="F53" s="54">
        <v>7.7</v>
      </c>
      <c r="G53" s="53">
        <f t="shared" si="7"/>
        <v>59</v>
      </c>
      <c r="H53" s="54">
        <v>9.6</v>
      </c>
      <c r="I53" s="53">
        <f t="shared" si="8"/>
        <v>29</v>
      </c>
      <c r="J53" s="54">
        <v>11.1</v>
      </c>
      <c r="K53" s="53">
        <f t="shared" si="9"/>
        <v>2</v>
      </c>
      <c r="L53" s="55">
        <f t="shared" si="10"/>
        <v>29.350000000000005</v>
      </c>
      <c r="M53" s="53">
        <f t="shared" si="11"/>
        <v>46</v>
      </c>
    </row>
    <row r="54" spans="1:13" x14ac:dyDescent="0.25">
      <c r="A54" s="56" t="s">
        <v>121</v>
      </c>
      <c r="B54" s="57" t="s">
        <v>264</v>
      </c>
      <c r="C54" s="58" t="s">
        <v>26</v>
      </c>
      <c r="D54" s="54">
        <v>9.6</v>
      </c>
      <c r="E54" s="53">
        <f t="shared" si="6"/>
        <v>22</v>
      </c>
      <c r="F54" s="54">
        <v>10.65</v>
      </c>
      <c r="G54" s="53">
        <f t="shared" si="7"/>
        <v>25</v>
      </c>
      <c r="H54" s="54">
        <v>9.1</v>
      </c>
      <c r="I54" s="53">
        <f t="shared" si="8"/>
        <v>36</v>
      </c>
      <c r="J54" s="54">
        <v>8.9499999999999993</v>
      </c>
      <c r="K54" s="53">
        <f t="shared" si="9"/>
        <v>54</v>
      </c>
      <c r="L54" s="55">
        <f t="shared" si="10"/>
        <v>29.349999999999998</v>
      </c>
      <c r="M54" s="53">
        <v>46</v>
      </c>
    </row>
    <row r="55" spans="1:13" x14ac:dyDescent="0.25">
      <c r="A55" s="99" t="s">
        <v>137</v>
      </c>
      <c r="B55" s="100" t="s">
        <v>253</v>
      </c>
      <c r="C55" s="92" t="s">
        <v>38</v>
      </c>
      <c r="D55" s="93">
        <v>8.8000000000000007</v>
      </c>
      <c r="E55" s="92">
        <f t="shared" si="6"/>
        <v>48</v>
      </c>
      <c r="F55" s="93">
        <v>10.5</v>
      </c>
      <c r="G55" s="92">
        <f t="shared" si="7"/>
        <v>29</v>
      </c>
      <c r="H55" s="93">
        <v>5.45</v>
      </c>
      <c r="I55" s="92">
        <f t="shared" si="8"/>
        <v>62</v>
      </c>
      <c r="J55" s="93">
        <v>9.9499999999999993</v>
      </c>
      <c r="K55" s="92">
        <f t="shared" si="9"/>
        <v>34</v>
      </c>
      <c r="L55" s="98">
        <f t="shared" si="10"/>
        <v>29.250000000000004</v>
      </c>
      <c r="M55" s="92">
        <f t="shared" si="11"/>
        <v>48</v>
      </c>
    </row>
    <row r="56" spans="1:13" x14ac:dyDescent="0.25">
      <c r="A56" s="56" t="s">
        <v>176</v>
      </c>
      <c r="B56" s="57" t="s">
        <v>29</v>
      </c>
      <c r="C56" s="58" t="s">
        <v>26</v>
      </c>
      <c r="D56" s="54">
        <v>10.5</v>
      </c>
      <c r="E56" s="53">
        <f t="shared" si="6"/>
        <v>1</v>
      </c>
      <c r="F56" s="54">
        <v>6.8</v>
      </c>
      <c r="G56" s="53">
        <f t="shared" si="7"/>
        <v>60</v>
      </c>
      <c r="H56" s="54">
        <v>8.3000000000000007</v>
      </c>
      <c r="I56" s="53">
        <f t="shared" si="8"/>
        <v>50</v>
      </c>
      <c r="J56" s="54">
        <v>10.3</v>
      </c>
      <c r="K56" s="53">
        <f t="shared" si="9"/>
        <v>21</v>
      </c>
      <c r="L56" s="55">
        <f t="shared" si="10"/>
        <v>29.100000000000005</v>
      </c>
      <c r="M56" s="53">
        <f t="shared" si="11"/>
        <v>49</v>
      </c>
    </row>
    <row r="57" spans="1:13" x14ac:dyDescent="0.25">
      <c r="A57" s="56" t="s">
        <v>177</v>
      </c>
      <c r="B57" s="57" t="s">
        <v>168</v>
      </c>
      <c r="C57" s="58" t="s">
        <v>164</v>
      </c>
      <c r="D57" s="54">
        <v>9.1999999999999993</v>
      </c>
      <c r="E57" s="53">
        <f t="shared" si="6"/>
        <v>37</v>
      </c>
      <c r="F57" s="54">
        <v>9.1999999999999993</v>
      </c>
      <c r="G57" s="53">
        <f t="shared" si="7"/>
        <v>52</v>
      </c>
      <c r="H57" s="54">
        <v>7.15</v>
      </c>
      <c r="I57" s="53">
        <f t="shared" si="8"/>
        <v>59</v>
      </c>
      <c r="J57" s="54">
        <v>10.6</v>
      </c>
      <c r="K57" s="53">
        <f t="shared" si="9"/>
        <v>8</v>
      </c>
      <c r="L57" s="55">
        <f t="shared" si="10"/>
        <v>29</v>
      </c>
      <c r="M57" s="53">
        <f t="shared" si="11"/>
        <v>50</v>
      </c>
    </row>
    <row r="58" spans="1:13" x14ac:dyDescent="0.25">
      <c r="A58" s="56" t="s">
        <v>126</v>
      </c>
      <c r="B58" s="57" t="s">
        <v>178</v>
      </c>
      <c r="C58" s="58" t="s">
        <v>36</v>
      </c>
      <c r="D58" s="54">
        <v>9.1</v>
      </c>
      <c r="E58" s="53">
        <f t="shared" si="6"/>
        <v>40</v>
      </c>
      <c r="F58" s="54">
        <v>10.1</v>
      </c>
      <c r="G58" s="53">
        <f t="shared" si="7"/>
        <v>40</v>
      </c>
      <c r="H58" s="54">
        <v>8.5</v>
      </c>
      <c r="I58" s="53">
        <f t="shared" si="8"/>
        <v>46</v>
      </c>
      <c r="J58" s="54">
        <v>9.6</v>
      </c>
      <c r="K58" s="53">
        <f t="shared" si="9"/>
        <v>45</v>
      </c>
      <c r="L58" s="55">
        <f t="shared" si="10"/>
        <v>28.799999999999997</v>
      </c>
      <c r="M58" s="53">
        <f t="shared" si="11"/>
        <v>51</v>
      </c>
    </row>
    <row r="59" spans="1:13" x14ac:dyDescent="0.25">
      <c r="A59" s="99" t="s">
        <v>156</v>
      </c>
      <c r="B59" s="100" t="s">
        <v>252</v>
      </c>
      <c r="C59" s="92" t="s">
        <v>38</v>
      </c>
      <c r="D59" s="93">
        <v>8.85</v>
      </c>
      <c r="E59" s="92">
        <f t="shared" si="6"/>
        <v>46</v>
      </c>
      <c r="F59" s="93">
        <v>10.6</v>
      </c>
      <c r="G59" s="92">
        <f t="shared" si="7"/>
        <v>28</v>
      </c>
      <c r="H59" s="93">
        <v>7</v>
      </c>
      <c r="I59" s="92">
        <f t="shared" si="8"/>
        <v>60</v>
      </c>
      <c r="J59" s="93">
        <v>9.35</v>
      </c>
      <c r="K59" s="92">
        <f t="shared" si="9"/>
        <v>49</v>
      </c>
      <c r="L59" s="98">
        <f t="shared" si="10"/>
        <v>28.799999999999997</v>
      </c>
      <c r="M59" s="92">
        <f t="shared" si="11"/>
        <v>51</v>
      </c>
    </row>
    <row r="60" spans="1:13" x14ac:dyDescent="0.25">
      <c r="A60" s="56" t="s">
        <v>221</v>
      </c>
      <c r="B60" s="57" t="s">
        <v>250</v>
      </c>
      <c r="C60" s="58" t="s">
        <v>26</v>
      </c>
      <c r="D60" s="54">
        <v>9.65</v>
      </c>
      <c r="E60" s="53">
        <f t="shared" si="6"/>
        <v>19</v>
      </c>
      <c r="F60" s="54">
        <v>8.65</v>
      </c>
      <c r="G60" s="53">
        <f t="shared" si="7"/>
        <v>56</v>
      </c>
      <c r="H60" s="54">
        <v>9.65</v>
      </c>
      <c r="I60" s="53">
        <f t="shared" si="8"/>
        <v>26</v>
      </c>
      <c r="J60" s="54">
        <v>9.4499999999999993</v>
      </c>
      <c r="K60" s="53">
        <f t="shared" si="9"/>
        <v>47</v>
      </c>
      <c r="L60" s="55">
        <f t="shared" si="10"/>
        <v>28.750000000000007</v>
      </c>
      <c r="M60" s="53">
        <f t="shared" si="11"/>
        <v>53</v>
      </c>
    </row>
    <row r="61" spans="1:13" x14ac:dyDescent="0.25">
      <c r="A61" s="56" t="s">
        <v>123</v>
      </c>
      <c r="B61" s="57" t="s">
        <v>222</v>
      </c>
      <c r="C61" s="58" t="s">
        <v>23</v>
      </c>
      <c r="D61" s="54">
        <v>8.5</v>
      </c>
      <c r="E61" s="53">
        <f t="shared" si="6"/>
        <v>57</v>
      </c>
      <c r="F61" s="54">
        <v>10.7</v>
      </c>
      <c r="G61" s="53">
        <f t="shared" si="7"/>
        <v>20</v>
      </c>
      <c r="H61" s="54">
        <v>8.6999999999999993</v>
      </c>
      <c r="I61" s="53">
        <f t="shared" si="8"/>
        <v>41</v>
      </c>
      <c r="J61" s="54">
        <v>9.1999999999999993</v>
      </c>
      <c r="K61" s="53">
        <f t="shared" si="9"/>
        <v>50</v>
      </c>
      <c r="L61" s="55">
        <f t="shared" si="10"/>
        <v>28.599999999999994</v>
      </c>
      <c r="M61" s="53">
        <f t="shared" si="11"/>
        <v>54</v>
      </c>
    </row>
    <row r="62" spans="1:13" x14ac:dyDescent="0.25">
      <c r="A62" s="99" t="s">
        <v>267</v>
      </c>
      <c r="B62" s="100" t="s">
        <v>262</v>
      </c>
      <c r="C62" s="92" t="s">
        <v>38</v>
      </c>
      <c r="D62" s="93">
        <v>8.6</v>
      </c>
      <c r="E62" s="92">
        <f t="shared" si="6"/>
        <v>56</v>
      </c>
      <c r="F62" s="93">
        <v>9.65</v>
      </c>
      <c r="G62" s="92">
        <f t="shared" si="7"/>
        <v>48</v>
      </c>
      <c r="H62" s="93">
        <v>5</v>
      </c>
      <c r="I62" s="92">
        <f t="shared" si="8"/>
        <v>63</v>
      </c>
      <c r="J62" s="93">
        <v>10.15</v>
      </c>
      <c r="K62" s="92">
        <f t="shared" si="9"/>
        <v>29</v>
      </c>
      <c r="L62" s="98">
        <f t="shared" si="10"/>
        <v>28.4</v>
      </c>
      <c r="M62" s="92">
        <f t="shared" si="11"/>
        <v>55</v>
      </c>
    </row>
    <row r="63" spans="1:13" x14ac:dyDescent="0.25">
      <c r="A63" s="56" t="s">
        <v>219</v>
      </c>
      <c r="B63" s="57" t="s">
        <v>268</v>
      </c>
      <c r="C63" s="58" t="s">
        <v>26</v>
      </c>
      <c r="D63" s="54">
        <v>9.6</v>
      </c>
      <c r="E63" s="53">
        <f t="shared" si="6"/>
        <v>22</v>
      </c>
      <c r="F63" s="54">
        <v>9.6</v>
      </c>
      <c r="G63" s="53">
        <f t="shared" si="7"/>
        <v>49</v>
      </c>
      <c r="H63" s="54">
        <v>9.0500000000000007</v>
      </c>
      <c r="I63" s="53">
        <f t="shared" si="8"/>
        <v>37</v>
      </c>
      <c r="J63" s="54">
        <v>6.8</v>
      </c>
      <c r="K63" s="53">
        <f t="shared" si="9"/>
        <v>63</v>
      </c>
      <c r="L63" s="55">
        <f t="shared" si="10"/>
        <v>28.249999999999996</v>
      </c>
      <c r="M63" s="53">
        <f t="shared" si="11"/>
        <v>56</v>
      </c>
    </row>
    <row r="64" spans="1:13" x14ac:dyDescent="0.25">
      <c r="A64" s="56" t="s">
        <v>135</v>
      </c>
      <c r="B64" s="57" t="s">
        <v>220</v>
      </c>
      <c r="C64" s="58" t="s">
        <v>23</v>
      </c>
      <c r="D64" s="54">
        <v>9.9</v>
      </c>
      <c r="E64" s="53">
        <f t="shared" si="6"/>
        <v>8</v>
      </c>
      <c r="F64" s="54">
        <v>7.9</v>
      </c>
      <c r="G64" s="53">
        <f t="shared" si="7"/>
        <v>58</v>
      </c>
      <c r="H64" s="54">
        <v>7.95</v>
      </c>
      <c r="I64" s="53">
        <f t="shared" si="8"/>
        <v>55</v>
      </c>
      <c r="J64" s="54">
        <v>9.6999999999999993</v>
      </c>
      <c r="K64" s="53">
        <f t="shared" si="9"/>
        <v>44</v>
      </c>
      <c r="L64" s="55">
        <f t="shared" si="10"/>
        <v>27.550000000000004</v>
      </c>
      <c r="M64" s="53">
        <f t="shared" si="11"/>
        <v>57</v>
      </c>
    </row>
    <row r="65" spans="1:13" x14ac:dyDescent="0.25">
      <c r="A65" s="56" t="s">
        <v>408</v>
      </c>
      <c r="B65" s="57" t="s">
        <v>266</v>
      </c>
      <c r="C65" s="58" t="s">
        <v>26</v>
      </c>
      <c r="D65" s="54">
        <v>9.5500000000000007</v>
      </c>
      <c r="E65" s="53">
        <f t="shared" si="6"/>
        <v>26</v>
      </c>
      <c r="F65" s="54">
        <v>9.25</v>
      </c>
      <c r="G65" s="53">
        <f t="shared" si="7"/>
        <v>51</v>
      </c>
      <c r="H65" s="54">
        <v>8.4499999999999993</v>
      </c>
      <c r="I65" s="53">
        <f t="shared" si="8"/>
        <v>48</v>
      </c>
      <c r="J65" s="54">
        <v>7.5</v>
      </c>
      <c r="K65" s="53">
        <f t="shared" si="9"/>
        <v>61</v>
      </c>
      <c r="L65" s="55">
        <f t="shared" si="10"/>
        <v>27.25</v>
      </c>
      <c r="M65" s="53">
        <f t="shared" si="11"/>
        <v>58</v>
      </c>
    </row>
    <row r="66" spans="1:13" x14ac:dyDescent="0.25">
      <c r="A66" s="56" t="s">
        <v>242</v>
      </c>
      <c r="B66" s="57" t="s">
        <v>265</v>
      </c>
      <c r="C66" s="58" t="s">
        <v>26</v>
      </c>
      <c r="D66" s="54">
        <v>8.75</v>
      </c>
      <c r="E66" s="53">
        <f t="shared" si="6"/>
        <v>53</v>
      </c>
      <c r="F66" s="54">
        <v>0</v>
      </c>
      <c r="G66" s="53">
        <f t="shared" si="7"/>
        <v>62</v>
      </c>
      <c r="H66" s="54">
        <v>8.9</v>
      </c>
      <c r="I66" s="53">
        <f t="shared" si="8"/>
        <v>40</v>
      </c>
      <c r="J66" s="54">
        <v>9.1</v>
      </c>
      <c r="K66" s="53">
        <f t="shared" si="9"/>
        <v>51</v>
      </c>
      <c r="L66" s="55">
        <f t="shared" si="10"/>
        <v>26.75</v>
      </c>
      <c r="M66" s="53">
        <f t="shared" si="11"/>
        <v>59</v>
      </c>
    </row>
    <row r="67" spans="1:13" x14ac:dyDescent="0.25">
      <c r="A67" s="56" t="s">
        <v>131</v>
      </c>
      <c r="B67" s="57" t="s">
        <v>243</v>
      </c>
      <c r="C67" s="58" t="s">
        <v>244</v>
      </c>
      <c r="D67" s="54">
        <v>9.15</v>
      </c>
      <c r="E67" s="53">
        <f t="shared" si="6"/>
        <v>38</v>
      </c>
      <c r="F67" s="54">
        <v>5.3</v>
      </c>
      <c r="G67" s="53">
        <f t="shared" si="7"/>
        <v>61</v>
      </c>
      <c r="H67" s="54">
        <v>9.6999999999999993</v>
      </c>
      <c r="I67" s="53">
        <f t="shared" si="8"/>
        <v>22</v>
      </c>
      <c r="J67" s="54">
        <v>7.9</v>
      </c>
      <c r="K67" s="53">
        <f t="shared" si="9"/>
        <v>59</v>
      </c>
      <c r="L67" s="55">
        <f t="shared" si="10"/>
        <v>26.749999999999996</v>
      </c>
      <c r="M67" s="53">
        <v>59</v>
      </c>
    </row>
    <row r="68" spans="1:13" x14ac:dyDescent="0.25">
      <c r="A68" s="56" t="s">
        <v>175</v>
      </c>
      <c r="B68" s="57" t="s">
        <v>245</v>
      </c>
      <c r="C68" s="58" t="s">
        <v>244</v>
      </c>
      <c r="D68" s="54">
        <v>8.8000000000000007</v>
      </c>
      <c r="E68" s="53">
        <f t="shared" si="6"/>
        <v>48</v>
      </c>
      <c r="F68" s="54">
        <v>9.3000000000000007</v>
      </c>
      <c r="G68" s="53">
        <f t="shared" si="7"/>
        <v>50</v>
      </c>
      <c r="H68" s="54">
        <v>8.6</v>
      </c>
      <c r="I68" s="53">
        <f t="shared" si="8"/>
        <v>44</v>
      </c>
      <c r="J68" s="54">
        <v>8.15</v>
      </c>
      <c r="K68" s="53">
        <f t="shared" si="9"/>
        <v>57</v>
      </c>
      <c r="L68" s="55">
        <f t="shared" si="10"/>
        <v>26.700000000000003</v>
      </c>
      <c r="M68" s="53">
        <f t="shared" si="11"/>
        <v>61</v>
      </c>
    </row>
    <row r="69" spans="1:13" x14ac:dyDescent="0.25">
      <c r="A69" s="56" t="s">
        <v>169</v>
      </c>
      <c r="B69" s="57" t="s">
        <v>18</v>
      </c>
      <c r="C69" s="58" t="s">
        <v>164</v>
      </c>
      <c r="D69" s="54">
        <v>8.35</v>
      </c>
      <c r="E69" s="53">
        <f t="shared" si="6"/>
        <v>61</v>
      </c>
      <c r="F69" s="54">
        <v>0</v>
      </c>
      <c r="G69" s="53">
        <f t="shared" si="7"/>
        <v>62</v>
      </c>
      <c r="H69" s="54">
        <v>7.9</v>
      </c>
      <c r="I69" s="53">
        <f t="shared" si="8"/>
        <v>56</v>
      </c>
      <c r="J69" s="54">
        <v>10.25</v>
      </c>
      <c r="K69" s="53">
        <f t="shared" si="9"/>
        <v>25</v>
      </c>
      <c r="L69" s="55">
        <f t="shared" si="10"/>
        <v>26.5</v>
      </c>
      <c r="M69" s="53">
        <f t="shared" si="11"/>
        <v>62</v>
      </c>
    </row>
    <row r="70" spans="1:13" x14ac:dyDescent="0.25">
      <c r="A70" s="56" t="s">
        <v>201</v>
      </c>
      <c r="B70" s="57" t="s">
        <v>163</v>
      </c>
      <c r="C70" s="58" t="s">
        <v>164</v>
      </c>
      <c r="D70" s="54">
        <v>8.8000000000000007</v>
      </c>
      <c r="E70" s="53">
        <f t="shared" si="6"/>
        <v>48</v>
      </c>
      <c r="F70" s="54">
        <v>9</v>
      </c>
      <c r="G70" s="53">
        <f t="shared" si="7"/>
        <v>55</v>
      </c>
      <c r="H70" s="54">
        <v>5.85</v>
      </c>
      <c r="I70" s="53">
        <f t="shared" si="8"/>
        <v>61</v>
      </c>
      <c r="J70" s="54">
        <v>7.9</v>
      </c>
      <c r="K70" s="53">
        <f t="shared" si="9"/>
        <v>59</v>
      </c>
      <c r="L70" s="55">
        <f t="shared" si="10"/>
        <v>25.699999999999996</v>
      </c>
      <c r="M70" s="53">
        <f t="shared" si="11"/>
        <v>63</v>
      </c>
    </row>
    <row r="71" spans="1:13" x14ac:dyDescent="0.25">
      <c r="A71" s="10"/>
      <c r="B71" s="11"/>
      <c r="C71" s="11"/>
      <c r="D71" s="9"/>
      <c r="E71" s="8"/>
      <c r="F71" s="9"/>
      <c r="G71" s="8"/>
      <c r="H71" s="9"/>
      <c r="I71" s="8"/>
      <c r="J71" s="9"/>
      <c r="K71" s="8"/>
      <c r="L71" s="12"/>
      <c r="M71" s="8"/>
    </row>
    <row r="72" spans="1:13" x14ac:dyDescent="0.25">
      <c r="A72" s="59"/>
      <c r="B72" s="48" t="s">
        <v>8</v>
      </c>
      <c r="C72" s="2"/>
      <c r="D72" s="3"/>
      <c r="F72" s="3"/>
      <c r="H72" s="3"/>
      <c r="J72" s="3"/>
      <c r="L72" s="60"/>
    </row>
    <row r="73" spans="1:13" x14ac:dyDescent="0.25">
      <c r="A73" s="59"/>
      <c r="B73" s="2"/>
      <c r="C73" s="2"/>
      <c r="D73" s="3"/>
      <c r="F73" s="3"/>
      <c r="H73" s="3"/>
      <c r="J73" s="3"/>
      <c r="L73" s="60"/>
    </row>
    <row r="74" spans="1:13" x14ac:dyDescent="0.25">
      <c r="A74" s="61">
        <v>1</v>
      </c>
      <c r="B74" s="50" t="s">
        <v>270</v>
      </c>
      <c r="C74" s="58" t="s">
        <v>36</v>
      </c>
      <c r="D74" s="54">
        <v>9.6999999999999993</v>
      </c>
      <c r="E74" s="53">
        <f t="shared" ref="E74:E105" si="12">RANK(D74,D$74:D$125)</f>
        <v>1</v>
      </c>
      <c r="F74" s="54">
        <v>11.25</v>
      </c>
      <c r="G74" s="53">
        <f t="shared" ref="G74:G105" si="13">RANK(F74,F$74:F$125)</f>
        <v>3</v>
      </c>
      <c r="H74" s="54">
        <v>11.45</v>
      </c>
      <c r="I74" s="53">
        <f t="shared" ref="I74:I105" si="14">RANK(H74,H$74:H$125)</f>
        <v>2</v>
      </c>
      <c r="J74" s="54">
        <v>11.65</v>
      </c>
      <c r="K74" s="53">
        <f t="shared" ref="K74:K105" si="15">RANK(J74,J$74:J$125)</f>
        <v>3</v>
      </c>
      <c r="L74" s="55">
        <f t="shared" ref="L74:L105" si="16">(D74+F74+H74+J74)-MIN(D74,F74,H74,J74)</f>
        <v>34.349999999999994</v>
      </c>
      <c r="M74" s="53">
        <f t="shared" ref="M74:M86" si="17">RANK(L74,L$74:L$125)</f>
        <v>1</v>
      </c>
    </row>
    <row r="75" spans="1:13" x14ac:dyDescent="0.25">
      <c r="A75" s="61">
        <v>114</v>
      </c>
      <c r="B75" s="50" t="s">
        <v>410</v>
      </c>
      <c r="C75" s="58" t="s">
        <v>36</v>
      </c>
      <c r="D75" s="54">
        <v>9.1999999999999993</v>
      </c>
      <c r="E75" s="53">
        <f t="shared" si="12"/>
        <v>14</v>
      </c>
      <c r="F75" s="54">
        <v>11.5</v>
      </c>
      <c r="G75" s="53">
        <f t="shared" si="13"/>
        <v>1</v>
      </c>
      <c r="H75" s="54">
        <v>11</v>
      </c>
      <c r="I75" s="53">
        <f t="shared" si="14"/>
        <v>6</v>
      </c>
      <c r="J75" s="54">
        <v>11.5</v>
      </c>
      <c r="K75" s="53">
        <f t="shared" si="15"/>
        <v>5</v>
      </c>
      <c r="L75" s="55">
        <f t="shared" si="16"/>
        <v>34</v>
      </c>
      <c r="M75" s="53">
        <f t="shared" si="17"/>
        <v>2</v>
      </c>
    </row>
    <row r="76" spans="1:13" x14ac:dyDescent="0.25">
      <c r="A76" s="61">
        <v>62</v>
      </c>
      <c r="B76" s="50" t="s">
        <v>295</v>
      </c>
      <c r="C76" s="58" t="s">
        <v>229</v>
      </c>
      <c r="D76" s="54">
        <v>8.15</v>
      </c>
      <c r="E76" s="53">
        <f t="shared" si="12"/>
        <v>49</v>
      </c>
      <c r="F76" s="54">
        <v>10.75</v>
      </c>
      <c r="G76" s="53">
        <f t="shared" si="13"/>
        <v>8</v>
      </c>
      <c r="H76" s="54">
        <v>11.3</v>
      </c>
      <c r="I76" s="53">
        <f t="shared" si="14"/>
        <v>3</v>
      </c>
      <c r="J76" s="54">
        <v>11.35</v>
      </c>
      <c r="K76" s="53">
        <f t="shared" si="15"/>
        <v>9</v>
      </c>
      <c r="L76" s="55">
        <f t="shared" si="16"/>
        <v>33.4</v>
      </c>
      <c r="M76" s="53">
        <f t="shared" si="17"/>
        <v>3</v>
      </c>
    </row>
    <row r="77" spans="1:13" x14ac:dyDescent="0.25">
      <c r="A77" s="61">
        <v>75</v>
      </c>
      <c r="B77" s="50" t="s">
        <v>308</v>
      </c>
      <c r="C77" s="58" t="s">
        <v>164</v>
      </c>
      <c r="D77" s="54">
        <v>9.1</v>
      </c>
      <c r="E77" s="53">
        <f t="shared" si="12"/>
        <v>19</v>
      </c>
      <c r="F77" s="54">
        <v>11.4</v>
      </c>
      <c r="G77" s="53">
        <f t="shared" si="13"/>
        <v>2</v>
      </c>
      <c r="H77" s="54">
        <v>10.95</v>
      </c>
      <c r="I77" s="53">
        <f t="shared" si="14"/>
        <v>8</v>
      </c>
      <c r="J77" s="54">
        <v>10.95</v>
      </c>
      <c r="K77" s="53">
        <f t="shared" si="15"/>
        <v>21</v>
      </c>
      <c r="L77" s="55">
        <f t="shared" si="16"/>
        <v>33.299999999999997</v>
      </c>
      <c r="M77" s="53">
        <f t="shared" si="17"/>
        <v>4</v>
      </c>
    </row>
    <row r="78" spans="1:13" x14ac:dyDescent="0.25">
      <c r="A78" s="61">
        <v>79</v>
      </c>
      <c r="B78" s="50" t="s">
        <v>312</v>
      </c>
      <c r="C78" s="58" t="s">
        <v>149</v>
      </c>
      <c r="D78" s="54">
        <v>9.5</v>
      </c>
      <c r="E78" s="53">
        <f t="shared" si="12"/>
        <v>2</v>
      </c>
      <c r="F78" s="54">
        <v>10.9</v>
      </c>
      <c r="G78" s="53">
        <f t="shared" si="13"/>
        <v>4</v>
      </c>
      <c r="H78" s="54">
        <v>11.7</v>
      </c>
      <c r="I78" s="53">
        <f t="shared" si="14"/>
        <v>1</v>
      </c>
      <c r="J78" s="54">
        <v>10.6</v>
      </c>
      <c r="K78" s="53">
        <f t="shared" si="15"/>
        <v>31</v>
      </c>
      <c r="L78" s="55">
        <f t="shared" si="16"/>
        <v>33.199999999999996</v>
      </c>
      <c r="M78" s="53">
        <f t="shared" si="17"/>
        <v>5</v>
      </c>
    </row>
    <row r="79" spans="1:13" x14ac:dyDescent="0.25">
      <c r="A79" s="61">
        <v>78</v>
      </c>
      <c r="B79" s="50" t="s">
        <v>311</v>
      </c>
      <c r="C79" s="58" t="s">
        <v>149</v>
      </c>
      <c r="D79" s="54">
        <v>9.5</v>
      </c>
      <c r="E79" s="53">
        <f t="shared" si="12"/>
        <v>2</v>
      </c>
      <c r="F79" s="54">
        <v>10.85</v>
      </c>
      <c r="G79" s="53">
        <f t="shared" si="13"/>
        <v>5</v>
      </c>
      <c r="H79" s="54">
        <v>10.8</v>
      </c>
      <c r="I79" s="53">
        <f t="shared" si="14"/>
        <v>12</v>
      </c>
      <c r="J79" s="54">
        <v>11.5</v>
      </c>
      <c r="K79" s="53">
        <f t="shared" si="15"/>
        <v>5</v>
      </c>
      <c r="L79" s="55">
        <f t="shared" si="16"/>
        <v>33.150000000000006</v>
      </c>
      <c r="M79" s="53">
        <f t="shared" si="17"/>
        <v>6</v>
      </c>
    </row>
    <row r="80" spans="1:13" x14ac:dyDescent="0.25">
      <c r="A80" s="61">
        <v>2</v>
      </c>
      <c r="B80" s="50" t="s">
        <v>271</v>
      </c>
      <c r="C80" s="58" t="s">
        <v>36</v>
      </c>
      <c r="D80" s="54">
        <v>9.15</v>
      </c>
      <c r="E80" s="53">
        <f t="shared" si="12"/>
        <v>16</v>
      </c>
      <c r="F80" s="54">
        <v>10.1</v>
      </c>
      <c r="G80" s="53">
        <f t="shared" si="13"/>
        <v>16</v>
      </c>
      <c r="H80" s="54">
        <v>11.25</v>
      </c>
      <c r="I80" s="53">
        <f t="shared" si="14"/>
        <v>4</v>
      </c>
      <c r="J80" s="54">
        <v>11.2</v>
      </c>
      <c r="K80" s="53">
        <f t="shared" si="15"/>
        <v>13</v>
      </c>
      <c r="L80" s="55">
        <f t="shared" si="16"/>
        <v>32.550000000000004</v>
      </c>
      <c r="M80" s="53">
        <f t="shared" si="17"/>
        <v>7</v>
      </c>
    </row>
    <row r="81" spans="1:13" x14ac:dyDescent="0.25">
      <c r="A81" s="61">
        <v>16</v>
      </c>
      <c r="B81" s="50" t="s">
        <v>283</v>
      </c>
      <c r="C81" s="58" t="s">
        <v>197</v>
      </c>
      <c r="D81" s="54">
        <v>8.6999999999999993</v>
      </c>
      <c r="E81" s="53">
        <f t="shared" si="12"/>
        <v>37</v>
      </c>
      <c r="F81" s="54">
        <v>9.9499999999999993</v>
      </c>
      <c r="G81" s="53">
        <f t="shared" si="13"/>
        <v>21</v>
      </c>
      <c r="H81" s="54">
        <v>10.9</v>
      </c>
      <c r="I81" s="53">
        <f t="shared" si="14"/>
        <v>10</v>
      </c>
      <c r="J81" s="54">
        <v>11.65</v>
      </c>
      <c r="K81" s="53">
        <f t="shared" si="15"/>
        <v>3</v>
      </c>
      <c r="L81" s="55">
        <f t="shared" si="16"/>
        <v>32.5</v>
      </c>
      <c r="M81" s="53">
        <f t="shared" si="17"/>
        <v>8</v>
      </c>
    </row>
    <row r="82" spans="1:13" x14ac:dyDescent="0.25">
      <c r="A82" s="61">
        <v>67</v>
      </c>
      <c r="B82" s="50" t="s">
        <v>300</v>
      </c>
      <c r="C82" s="58" t="s">
        <v>33</v>
      </c>
      <c r="D82" s="54">
        <v>9.1</v>
      </c>
      <c r="E82" s="53">
        <f t="shared" si="12"/>
        <v>19</v>
      </c>
      <c r="F82" s="54">
        <v>0</v>
      </c>
      <c r="G82" s="53">
        <f t="shared" si="13"/>
        <v>45</v>
      </c>
      <c r="H82" s="54">
        <v>11.15</v>
      </c>
      <c r="I82" s="53">
        <f t="shared" si="14"/>
        <v>5</v>
      </c>
      <c r="J82" s="54">
        <v>12.2</v>
      </c>
      <c r="K82" s="53">
        <f t="shared" si="15"/>
        <v>1</v>
      </c>
      <c r="L82" s="55">
        <f t="shared" si="16"/>
        <v>32.450000000000003</v>
      </c>
      <c r="M82" s="53">
        <f t="shared" si="17"/>
        <v>9</v>
      </c>
    </row>
    <row r="83" spans="1:13" x14ac:dyDescent="0.25">
      <c r="A83" s="61">
        <v>61</v>
      </c>
      <c r="B83" s="50" t="s">
        <v>294</v>
      </c>
      <c r="C83" s="58" t="s">
        <v>229</v>
      </c>
      <c r="D83" s="54">
        <v>8.6999999999999993</v>
      </c>
      <c r="E83" s="53">
        <f t="shared" si="12"/>
        <v>37</v>
      </c>
      <c r="F83" s="54">
        <v>9.8000000000000007</v>
      </c>
      <c r="G83" s="53">
        <f t="shared" si="13"/>
        <v>26</v>
      </c>
      <c r="H83" s="54">
        <v>11</v>
      </c>
      <c r="I83" s="53">
        <f t="shared" si="14"/>
        <v>6</v>
      </c>
      <c r="J83" s="54">
        <v>11.1</v>
      </c>
      <c r="K83" s="53">
        <f t="shared" si="15"/>
        <v>17</v>
      </c>
      <c r="L83" s="55">
        <f t="shared" si="16"/>
        <v>31.900000000000002</v>
      </c>
      <c r="M83" s="53">
        <f t="shared" si="17"/>
        <v>10</v>
      </c>
    </row>
    <row r="84" spans="1:13" x14ac:dyDescent="0.25">
      <c r="A84" s="61">
        <v>60</v>
      </c>
      <c r="B84" s="50" t="s">
        <v>293</v>
      </c>
      <c r="C84" s="58" t="s">
        <v>229</v>
      </c>
      <c r="D84" s="54">
        <v>9.4499999999999993</v>
      </c>
      <c r="E84" s="53">
        <f t="shared" si="12"/>
        <v>5</v>
      </c>
      <c r="F84" s="54">
        <v>10.45</v>
      </c>
      <c r="G84" s="53">
        <f t="shared" si="13"/>
        <v>12</v>
      </c>
      <c r="H84" s="54">
        <v>10.050000000000001</v>
      </c>
      <c r="I84" s="53">
        <f t="shared" si="14"/>
        <v>19</v>
      </c>
      <c r="J84" s="54">
        <v>11.15</v>
      </c>
      <c r="K84" s="53">
        <f t="shared" si="15"/>
        <v>15</v>
      </c>
      <c r="L84" s="55">
        <f t="shared" si="16"/>
        <v>31.650000000000002</v>
      </c>
      <c r="M84" s="53">
        <f t="shared" si="17"/>
        <v>11</v>
      </c>
    </row>
    <row r="85" spans="1:13" x14ac:dyDescent="0.25">
      <c r="A85" s="61">
        <v>12</v>
      </c>
      <c r="B85" s="50" t="s">
        <v>279</v>
      </c>
      <c r="C85" s="58" t="s">
        <v>244</v>
      </c>
      <c r="D85" s="54">
        <v>8.65</v>
      </c>
      <c r="E85" s="53">
        <f t="shared" si="12"/>
        <v>41</v>
      </c>
      <c r="F85" s="54">
        <v>10.5</v>
      </c>
      <c r="G85" s="53">
        <f t="shared" si="13"/>
        <v>11</v>
      </c>
      <c r="H85" s="54">
        <v>9.9</v>
      </c>
      <c r="I85" s="53">
        <f t="shared" si="14"/>
        <v>21</v>
      </c>
      <c r="J85" s="54">
        <v>11.2</v>
      </c>
      <c r="K85" s="53">
        <f t="shared" si="15"/>
        <v>13</v>
      </c>
      <c r="L85" s="55">
        <f t="shared" si="16"/>
        <v>31.6</v>
      </c>
      <c r="M85" s="53">
        <f t="shared" si="17"/>
        <v>12</v>
      </c>
    </row>
    <row r="86" spans="1:13" x14ac:dyDescent="0.25">
      <c r="A86" s="61">
        <v>72</v>
      </c>
      <c r="B86" s="50" t="s">
        <v>305</v>
      </c>
      <c r="C86" s="58" t="s">
        <v>33</v>
      </c>
      <c r="D86" s="54">
        <v>9.25</v>
      </c>
      <c r="E86" s="53">
        <f t="shared" si="12"/>
        <v>10</v>
      </c>
      <c r="F86" s="54">
        <v>0</v>
      </c>
      <c r="G86" s="53">
        <f t="shared" si="13"/>
        <v>45</v>
      </c>
      <c r="H86" s="54">
        <v>10.75</v>
      </c>
      <c r="I86" s="53">
        <f t="shared" si="14"/>
        <v>13</v>
      </c>
      <c r="J86" s="54">
        <v>11.35</v>
      </c>
      <c r="K86" s="53">
        <f t="shared" si="15"/>
        <v>9</v>
      </c>
      <c r="L86" s="55">
        <f t="shared" si="16"/>
        <v>31.35</v>
      </c>
      <c r="M86" s="53">
        <f t="shared" si="17"/>
        <v>13</v>
      </c>
    </row>
    <row r="87" spans="1:13" x14ac:dyDescent="0.25">
      <c r="A87" s="61">
        <v>20</v>
      </c>
      <c r="B87" s="50" t="s">
        <v>286</v>
      </c>
      <c r="C87" s="58" t="s">
        <v>57</v>
      </c>
      <c r="D87" s="54">
        <v>9.0500000000000007</v>
      </c>
      <c r="E87" s="53">
        <f t="shared" si="12"/>
        <v>24</v>
      </c>
      <c r="F87" s="54">
        <v>8.6999999999999993</v>
      </c>
      <c r="G87" s="53">
        <f t="shared" si="13"/>
        <v>39</v>
      </c>
      <c r="H87" s="54">
        <v>10.85</v>
      </c>
      <c r="I87" s="53">
        <f t="shared" si="14"/>
        <v>11</v>
      </c>
      <c r="J87" s="54">
        <v>11.45</v>
      </c>
      <c r="K87" s="53">
        <f t="shared" si="15"/>
        <v>7</v>
      </c>
      <c r="L87" s="55">
        <f t="shared" si="16"/>
        <v>31.349999999999998</v>
      </c>
      <c r="M87" s="53">
        <v>13</v>
      </c>
    </row>
    <row r="88" spans="1:13" x14ac:dyDescent="0.25">
      <c r="A88" s="61">
        <v>59</v>
      </c>
      <c r="B88" s="50" t="s">
        <v>292</v>
      </c>
      <c r="C88" s="58" t="s">
        <v>229</v>
      </c>
      <c r="D88" s="54">
        <v>8.9499999999999993</v>
      </c>
      <c r="E88" s="53">
        <f t="shared" si="12"/>
        <v>30</v>
      </c>
      <c r="F88" s="54">
        <v>9.9499999999999993</v>
      </c>
      <c r="G88" s="53">
        <f t="shared" si="13"/>
        <v>21</v>
      </c>
      <c r="H88" s="54">
        <v>10.3</v>
      </c>
      <c r="I88" s="53">
        <f t="shared" si="14"/>
        <v>17</v>
      </c>
      <c r="J88" s="54">
        <v>10.95</v>
      </c>
      <c r="K88" s="53">
        <f t="shared" si="15"/>
        <v>21</v>
      </c>
      <c r="L88" s="55">
        <f t="shared" si="16"/>
        <v>31.2</v>
      </c>
      <c r="M88" s="53">
        <f t="shared" ref="M88:M93" si="18">RANK(L88,L$74:L$125)</f>
        <v>15</v>
      </c>
    </row>
    <row r="89" spans="1:13" x14ac:dyDescent="0.25">
      <c r="A89" s="61">
        <v>74</v>
      </c>
      <c r="B89" s="50" t="s">
        <v>307</v>
      </c>
      <c r="C89" s="58" t="s">
        <v>26</v>
      </c>
      <c r="D89" s="54">
        <v>9.1</v>
      </c>
      <c r="E89" s="53">
        <f t="shared" si="12"/>
        <v>19</v>
      </c>
      <c r="F89" s="54">
        <v>10.8</v>
      </c>
      <c r="G89" s="53">
        <f t="shared" si="13"/>
        <v>6</v>
      </c>
      <c r="H89" s="54">
        <v>8.4</v>
      </c>
      <c r="I89" s="53">
        <f t="shared" si="14"/>
        <v>35</v>
      </c>
      <c r="J89" s="54">
        <v>11.25</v>
      </c>
      <c r="K89" s="53">
        <f t="shared" si="15"/>
        <v>11</v>
      </c>
      <c r="L89" s="55">
        <f t="shared" si="16"/>
        <v>31.15</v>
      </c>
      <c r="M89" s="53">
        <f t="shared" si="18"/>
        <v>16</v>
      </c>
    </row>
    <row r="90" spans="1:13" x14ac:dyDescent="0.25">
      <c r="A90" s="61">
        <v>63</v>
      </c>
      <c r="B90" s="50" t="s">
        <v>296</v>
      </c>
      <c r="C90" s="58" t="s">
        <v>229</v>
      </c>
      <c r="D90" s="54">
        <v>9.25</v>
      </c>
      <c r="E90" s="53">
        <f t="shared" si="12"/>
        <v>10</v>
      </c>
      <c r="F90" s="54">
        <v>9.8000000000000007</v>
      </c>
      <c r="G90" s="53">
        <f t="shared" si="13"/>
        <v>26</v>
      </c>
      <c r="H90" s="54">
        <v>10.6</v>
      </c>
      <c r="I90" s="53">
        <f t="shared" si="14"/>
        <v>15</v>
      </c>
      <c r="J90" s="54">
        <v>10.7</v>
      </c>
      <c r="K90" s="53">
        <f t="shared" si="15"/>
        <v>27</v>
      </c>
      <c r="L90" s="55">
        <f t="shared" si="16"/>
        <v>31.099999999999994</v>
      </c>
      <c r="M90" s="53">
        <f t="shared" si="18"/>
        <v>17</v>
      </c>
    </row>
    <row r="91" spans="1:13" x14ac:dyDescent="0.25">
      <c r="A91" s="61">
        <v>65</v>
      </c>
      <c r="B91" s="50" t="s">
        <v>298</v>
      </c>
      <c r="C91" s="58" t="s">
        <v>229</v>
      </c>
      <c r="D91" s="54">
        <v>8.5500000000000007</v>
      </c>
      <c r="E91" s="53">
        <f t="shared" si="12"/>
        <v>44</v>
      </c>
      <c r="F91" s="54">
        <v>9.8000000000000007</v>
      </c>
      <c r="G91" s="53">
        <f t="shared" si="13"/>
        <v>26</v>
      </c>
      <c r="H91" s="54">
        <v>10.6</v>
      </c>
      <c r="I91" s="53">
        <f t="shared" si="14"/>
        <v>15</v>
      </c>
      <c r="J91" s="54">
        <v>10.65</v>
      </c>
      <c r="K91" s="53">
        <f t="shared" si="15"/>
        <v>29</v>
      </c>
      <c r="L91" s="55">
        <f t="shared" si="16"/>
        <v>31.05</v>
      </c>
      <c r="M91" s="53">
        <f t="shared" si="18"/>
        <v>18</v>
      </c>
    </row>
    <row r="92" spans="1:13" x14ac:dyDescent="0.25">
      <c r="A92" s="61">
        <v>9</v>
      </c>
      <c r="B92" s="50" t="s">
        <v>277</v>
      </c>
      <c r="C92" s="58" t="s">
        <v>244</v>
      </c>
      <c r="D92" s="54">
        <v>9.4</v>
      </c>
      <c r="E92" s="53">
        <f t="shared" si="12"/>
        <v>6</v>
      </c>
      <c r="F92" s="54">
        <v>10.199999999999999</v>
      </c>
      <c r="G92" s="53">
        <f t="shared" si="13"/>
        <v>15</v>
      </c>
      <c r="H92" s="54">
        <v>10.199999999999999</v>
      </c>
      <c r="I92" s="53">
        <f t="shared" si="14"/>
        <v>18</v>
      </c>
      <c r="J92" s="54">
        <v>10.45</v>
      </c>
      <c r="K92" s="53">
        <f t="shared" si="15"/>
        <v>35</v>
      </c>
      <c r="L92" s="55">
        <f t="shared" si="16"/>
        <v>30.85</v>
      </c>
      <c r="M92" s="53">
        <f t="shared" si="18"/>
        <v>19</v>
      </c>
    </row>
    <row r="93" spans="1:13" x14ac:dyDescent="0.25">
      <c r="A93" s="61">
        <v>69</v>
      </c>
      <c r="B93" s="50" t="s">
        <v>302</v>
      </c>
      <c r="C93" s="58" t="s">
        <v>33</v>
      </c>
      <c r="D93" s="54">
        <v>9</v>
      </c>
      <c r="E93" s="53">
        <f t="shared" si="12"/>
        <v>27</v>
      </c>
      <c r="F93" s="54">
        <v>0</v>
      </c>
      <c r="G93" s="53">
        <f t="shared" si="13"/>
        <v>45</v>
      </c>
      <c r="H93" s="54">
        <v>9.8000000000000007</v>
      </c>
      <c r="I93" s="53">
        <f t="shared" si="14"/>
        <v>22</v>
      </c>
      <c r="J93" s="54">
        <v>12</v>
      </c>
      <c r="K93" s="53">
        <f t="shared" si="15"/>
        <v>2</v>
      </c>
      <c r="L93" s="55">
        <f t="shared" si="16"/>
        <v>30.8</v>
      </c>
      <c r="M93" s="53">
        <f t="shared" si="18"/>
        <v>20</v>
      </c>
    </row>
    <row r="94" spans="1:13" x14ac:dyDescent="0.25">
      <c r="A94" s="61">
        <v>64</v>
      </c>
      <c r="B94" s="50" t="s">
        <v>297</v>
      </c>
      <c r="C94" s="58" t="s">
        <v>229</v>
      </c>
      <c r="D94" s="54">
        <v>9</v>
      </c>
      <c r="E94" s="53">
        <f t="shared" si="12"/>
        <v>27</v>
      </c>
      <c r="F94" s="54">
        <v>10.8</v>
      </c>
      <c r="G94" s="53">
        <f t="shared" si="13"/>
        <v>6</v>
      </c>
      <c r="H94" s="54">
        <v>9.4499999999999993</v>
      </c>
      <c r="I94" s="53">
        <f t="shared" si="14"/>
        <v>27</v>
      </c>
      <c r="J94" s="54">
        <v>10.55</v>
      </c>
      <c r="K94" s="53">
        <f t="shared" si="15"/>
        <v>33</v>
      </c>
      <c r="L94" s="55">
        <f t="shared" si="16"/>
        <v>30.799999999999997</v>
      </c>
      <c r="M94" s="53">
        <v>20</v>
      </c>
    </row>
    <row r="95" spans="1:13" x14ac:dyDescent="0.25">
      <c r="A95" s="61">
        <v>3</v>
      </c>
      <c r="B95" s="50" t="s">
        <v>272</v>
      </c>
      <c r="C95" s="58" t="s">
        <v>36</v>
      </c>
      <c r="D95" s="54">
        <v>9.15</v>
      </c>
      <c r="E95" s="53">
        <f t="shared" si="12"/>
        <v>16</v>
      </c>
      <c r="F95" s="54">
        <v>10.55</v>
      </c>
      <c r="G95" s="53">
        <f t="shared" si="13"/>
        <v>10</v>
      </c>
      <c r="H95" s="54">
        <v>8.0500000000000007</v>
      </c>
      <c r="I95" s="53">
        <f t="shared" si="14"/>
        <v>40</v>
      </c>
      <c r="J95" s="54">
        <v>11</v>
      </c>
      <c r="K95" s="53">
        <f t="shared" si="15"/>
        <v>19</v>
      </c>
      <c r="L95" s="55">
        <f t="shared" si="16"/>
        <v>30.7</v>
      </c>
      <c r="M95" s="53">
        <f>RANK(L95,L$74:L$125)</f>
        <v>22</v>
      </c>
    </row>
    <row r="96" spans="1:13" x14ac:dyDescent="0.25">
      <c r="A96" s="61">
        <v>17</v>
      </c>
      <c r="B96" s="50" t="s">
        <v>30</v>
      </c>
      <c r="C96" s="58" t="s">
        <v>197</v>
      </c>
      <c r="D96" s="54">
        <v>8.85</v>
      </c>
      <c r="E96" s="53">
        <f t="shared" si="12"/>
        <v>32</v>
      </c>
      <c r="F96" s="54">
        <v>9.65</v>
      </c>
      <c r="G96" s="53">
        <f t="shared" si="13"/>
        <v>31</v>
      </c>
      <c r="H96" s="54">
        <v>9.6</v>
      </c>
      <c r="I96" s="53">
        <f t="shared" si="14"/>
        <v>24</v>
      </c>
      <c r="J96" s="54">
        <v>11.4</v>
      </c>
      <c r="K96" s="53">
        <f t="shared" si="15"/>
        <v>8</v>
      </c>
      <c r="L96" s="55">
        <f t="shared" si="16"/>
        <v>30.65</v>
      </c>
      <c r="M96" s="53">
        <f>RANK(L96,L$74:L$125)</f>
        <v>23</v>
      </c>
    </row>
    <row r="97" spans="1:13" x14ac:dyDescent="0.25">
      <c r="A97" s="61">
        <v>4</v>
      </c>
      <c r="B97" s="50" t="s">
        <v>273</v>
      </c>
      <c r="C97" s="58" t="s">
        <v>36</v>
      </c>
      <c r="D97" s="54">
        <v>8.6999999999999993</v>
      </c>
      <c r="E97" s="53">
        <f t="shared" si="12"/>
        <v>37</v>
      </c>
      <c r="F97" s="54">
        <v>9.9499999999999993</v>
      </c>
      <c r="G97" s="53">
        <f t="shared" si="13"/>
        <v>21</v>
      </c>
      <c r="H97" s="54">
        <v>9.65</v>
      </c>
      <c r="I97" s="53">
        <f t="shared" si="14"/>
        <v>23</v>
      </c>
      <c r="J97" s="54">
        <v>10.9</v>
      </c>
      <c r="K97" s="53">
        <f t="shared" si="15"/>
        <v>23</v>
      </c>
      <c r="L97" s="55">
        <f t="shared" si="16"/>
        <v>30.499999999999996</v>
      </c>
      <c r="M97" s="53">
        <f>RANK(L97,L$74:L$125)</f>
        <v>24</v>
      </c>
    </row>
    <row r="98" spans="1:13" x14ac:dyDescent="0.25">
      <c r="A98" s="61">
        <v>15</v>
      </c>
      <c r="B98" s="50" t="s">
        <v>282</v>
      </c>
      <c r="C98" s="58" t="s">
        <v>197</v>
      </c>
      <c r="D98" s="54">
        <v>9.3000000000000007</v>
      </c>
      <c r="E98" s="53">
        <f t="shared" si="12"/>
        <v>8</v>
      </c>
      <c r="F98" s="54">
        <v>9.4499999999999993</v>
      </c>
      <c r="G98" s="53">
        <f t="shared" si="13"/>
        <v>34</v>
      </c>
      <c r="H98" s="54">
        <v>10.7</v>
      </c>
      <c r="I98" s="53">
        <f t="shared" si="14"/>
        <v>14</v>
      </c>
      <c r="J98" s="54">
        <v>10.25</v>
      </c>
      <c r="K98" s="53">
        <f t="shared" si="15"/>
        <v>37</v>
      </c>
      <c r="L98" s="55">
        <f t="shared" si="16"/>
        <v>30.400000000000002</v>
      </c>
      <c r="M98" s="53">
        <f>RANK(L98,L$74:L$125)</f>
        <v>25</v>
      </c>
    </row>
    <row r="99" spans="1:13" x14ac:dyDescent="0.25">
      <c r="A99" s="61">
        <v>77</v>
      </c>
      <c r="B99" s="50" t="s">
        <v>310</v>
      </c>
      <c r="C99" s="58" t="s">
        <v>149</v>
      </c>
      <c r="D99" s="54">
        <v>8.9</v>
      </c>
      <c r="E99" s="53">
        <f t="shared" si="12"/>
        <v>31</v>
      </c>
      <c r="F99" s="54">
        <v>10.6</v>
      </c>
      <c r="G99" s="53">
        <f t="shared" si="13"/>
        <v>9</v>
      </c>
      <c r="H99" s="54">
        <v>8.6</v>
      </c>
      <c r="I99" s="53">
        <f t="shared" si="14"/>
        <v>33</v>
      </c>
      <c r="J99" s="54">
        <v>10.9</v>
      </c>
      <c r="K99" s="53">
        <f t="shared" si="15"/>
        <v>23</v>
      </c>
      <c r="L99" s="55">
        <f t="shared" si="16"/>
        <v>30.4</v>
      </c>
      <c r="M99" s="53">
        <v>25</v>
      </c>
    </row>
    <row r="100" spans="1:13" x14ac:dyDescent="0.25">
      <c r="A100" s="61">
        <v>71</v>
      </c>
      <c r="B100" s="50" t="s">
        <v>304</v>
      </c>
      <c r="C100" s="58" t="s">
        <v>33</v>
      </c>
      <c r="D100" s="54">
        <v>9</v>
      </c>
      <c r="E100" s="53">
        <f t="shared" si="12"/>
        <v>27</v>
      </c>
      <c r="F100" s="54">
        <v>0</v>
      </c>
      <c r="G100" s="53">
        <f t="shared" si="13"/>
        <v>45</v>
      </c>
      <c r="H100" s="54">
        <v>10.95</v>
      </c>
      <c r="I100" s="53">
        <f t="shared" si="14"/>
        <v>8</v>
      </c>
      <c r="J100" s="54">
        <v>10.35</v>
      </c>
      <c r="K100" s="53">
        <f t="shared" si="15"/>
        <v>36</v>
      </c>
      <c r="L100" s="55">
        <f t="shared" si="16"/>
        <v>30.299999999999997</v>
      </c>
      <c r="M100" s="53">
        <f t="shared" ref="M100:M109" si="19">RANK(L100,L$74:L$125)</f>
        <v>27</v>
      </c>
    </row>
    <row r="101" spans="1:13" x14ac:dyDescent="0.25">
      <c r="A101" s="61">
        <v>58</v>
      </c>
      <c r="B101" s="50" t="s">
        <v>291</v>
      </c>
      <c r="C101" s="58" t="s">
        <v>229</v>
      </c>
      <c r="D101" s="54">
        <v>9.1999999999999993</v>
      </c>
      <c r="E101" s="53">
        <f t="shared" si="12"/>
        <v>14</v>
      </c>
      <c r="F101" s="54">
        <v>8.0500000000000007</v>
      </c>
      <c r="G101" s="53">
        <f t="shared" si="13"/>
        <v>44</v>
      </c>
      <c r="H101" s="54">
        <v>10</v>
      </c>
      <c r="I101" s="53">
        <f t="shared" si="14"/>
        <v>20</v>
      </c>
      <c r="J101" s="54">
        <v>10.75</v>
      </c>
      <c r="K101" s="53">
        <f t="shared" si="15"/>
        <v>25</v>
      </c>
      <c r="L101" s="55">
        <f t="shared" si="16"/>
        <v>29.95</v>
      </c>
      <c r="M101" s="53">
        <f t="shared" si="19"/>
        <v>28</v>
      </c>
    </row>
    <row r="102" spans="1:13" x14ac:dyDescent="0.25">
      <c r="A102" s="61">
        <v>80</v>
      </c>
      <c r="B102" s="50" t="s">
        <v>313</v>
      </c>
      <c r="C102" s="58" t="s">
        <v>26</v>
      </c>
      <c r="D102" s="54">
        <v>9.5</v>
      </c>
      <c r="E102" s="53">
        <f t="shared" si="12"/>
        <v>2</v>
      </c>
      <c r="F102" s="54">
        <v>10</v>
      </c>
      <c r="G102" s="53">
        <f t="shared" si="13"/>
        <v>20</v>
      </c>
      <c r="H102" s="54">
        <v>7.85</v>
      </c>
      <c r="I102" s="53">
        <f t="shared" si="14"/>
        <v>43</v>
      </c>
      <c r="J102" s="54">
        <v>10.25</v>
      </c>
      <c r="K102" s="53">
        <f t="shared" si="15"/>
        <v>37</v>
      </c>
      <c r="L102" s="55">
        <f t="shared" si="16"/>
        <v>29.75</v>
      </c>
      <c r="M102" s="53">
        <f t="shared" si="19"/>
        <v>29</v>
      </c>
    </row>
    <row r="103" spans="1:13" x14ac:dyDescent="0.25">
      <c r="A103" s="90">
        <v>13</v>
      </c>
      <c r="B103" s="91" t="s">
        <v>280</v>
      </c>
      <c r="C103" s="92" t="s">
        <v>38</v>
      </c>
      <c r="D103" s="93">
        <v>9.0500000000000007</v>
      </c>
      <c r="E103" s="92">
        <f t="shared" si="12"/>
        <v>24</v>
      </c>
      <c r="F103" s="93">
        <v>10.050000000000001</v>
      </c>
      <c r="G103" s="92">
        <f t="shared" si="13"/>
        <v>17</v>
      </c>
      <c r="H103" s="93">
        <v>9.6</v>
      </c>
      <c r="I103" s="92">
        <f t="shared" si="14"/>
        <v>24</v>
      </c>
      <c r="J103" s="93">
        <v>9.9</v>
      </c>
      <c r="K103" s="92">
        <f t="shared" si="15"/>
        <v>40</v>
      </c>
      <c r="L103" s="98">
        <f t="shared" si="16"/>
        <v>29.55</v>
      </c>
      <c r="M103" s="92">
        <f t="shared" si="19"/>
        <v>30</v>
      </c>
    </row>
    <row r="104" spans="1:13" x14ac:dyDescent="0.25">
      <c r="A104" s="61">
        <v>70</v>
      </c>
      <c r="B104" s="50" t="s">
        <v>303</v>
      </c>
      <c r="C104" s="58" t="s">
        <v>33</v>
      </c>
      <c r="D104" s="54">
        <v>9.25</v>
      </c>
      <c r="E104" s="53">
        <f t="shared" si="12"/>
        <v>10</v>
      </c>
      <c r="F104" s="54">
        <v>0</v>
      </c>
      <c r="G104" s="53">
        <f t="shared" si="13"/>
        <v>45</v>
      </c>
      <c r="H104" s="54">
        <v>8.9499999999999993</v>
      </c>
      <c r="I104" s="53">
        <f t="shared" si="14"/>
        <v>32</v>
      </c>
      <c r="J104" s="54">
        <v>11.05</v>
      </c>
      <c r="K104" s="53">
        <f t="shared" si="15"/>
        <v>18</v>
      </c>
      <c r="L104" s="55">
        <f t="shared" si="16"/>
        <v>29.25</v>
      </c>
      <c r="M104" s="53">
        <f t="shared" si="19"/>
        <v>31</v>
      </c>
    </row>
    <row r="105" spans="1:13" x14ac:dyDescent="0.25">
      <c r="A105" s="61">
        <v>84</v>
      </c>
      <c r="B105" s="50" t="s">
        <v>317</v>
      </c>
      <c r="C105" s="58" t="s">
        <v>26</v>
      </c>
      <c r="D105" s="54">
        <v>8.5500000000000007</v>
      </c>
      <c r="E105" s="53">
        <f t="shared" si="12"/>
        <v>44</v>
      </c>
      <c r="F105" s="54">
        <v>9.8000000000000007</v>
      </c>
      <c r="G105" s="53">
        <f t="shared" si="13"/>
        <v>26</v>
      </c>
      <c r="H105" s="54">
        <v>8.6</v>
      </c>
      <c r="I105" s="53">
        <f t="shared" si="14"/>
        <v>33</v>
      </c>
      <c r="J105" s="54">
        <v>10.75</v>
      </c>
      <c r="K105" s="53">
        <f t="shared" si="15"/>
        <v>25</v>
      </c>
      <c r="L105" s="55">
        <f t="shared" si="16"/>
        <v>29.150000000000002</v>
      </c>
      <c r="M105" s="53">
        <f t="shared" si="19"/>
        <v>32</v>
      </c>
    </row>
    <row r="106" spans="1:13" x14ac:dyDescent="0.25">
      <c r="A106" s="61">
        <v>5</v>
      </c>
      <c r="B106" s="50" t="s">
        <v>274</v>
      </c>
      <c r="C106" s="58" t="s">
        <v>244</v>
      </c>
      <c r="D106" s="54">
        <v>8</v>
      </c>
      <c r="E106" s="53">
        <f t="shared" ref="E106:E125" si="20">RANK(D106,D$74:D$125)</f>
        <v>51</v>
      </c>
      <c r="F106" s="54">
        <v>10.050000000000001</v>
      </c>
      <c r="G106" s="53">
        <f t="shared" ref="G106:G125" si="21">RANK(F106,F$74:F$125)</f>
        <v>17</v>
      </c>
      <c r="H106" s="54">
        <v>7.45</v>
      </c>
      <c r="I106" s="53">
        <f t="shared" ref="I106:I125" si="22">RANK(H106,H$74:H$125)</f>
        <v>45</v>
      </c>
      <c r="J106" s="54">
        <v>11</v>
      </c>
      <c r="K106" s="53">
        <f t="shared" ref="K106:K125" si="23">RANK(J106,J$74:J$125)</f>
        <v>19</v>
      </c>
      <c r="L106" s="55">
        <f t="shared" ref="L106:L125" si="24">(D106+F106+H106+J106)-MIN(D106,F106,H106,J106)</f>
        <v>29.05</v>
      </c>
      <c r="M106" s="53">
        <f t="shared" si="19"/>
        <v>33</v>
      </c>
    </row>
    <row r="107" spans="1:13" x14ac:dyDescent="0.25">
      <c r="A107" s="61">
        <v>21</v>
      </c>
      <c r="B107" s="50" t="s">
        <v>287</v>
      </c>
      <c r="C107" s="58" t="s">
        <v>57</v>
      </c>
      <c r="D107" s="54">
        <v>8.4</v>
      </c>
      <c r="E107" s="53">
        <f t="shared" si="20"/>
        <v>47</v>
      </c>
      <c r="F107" s="54">
        <v>9.5</v>
      </c>
      <c r="G107" s="53">
        <f t="shared" si="21"/>
        <v>33</v>
      </c>
      <c r="H107" s="54">
        <v>7.3</v>
      </c>
      <c r="I107" s="53">
        <f t="shared" si="22"/>
        <v>47</v>
      </c>
      <c r="J107" s="54">
        <v>11.15</v>
      </c>
      <c r="K107" s="53">
        <f t="shared" si="23"/>
        <v>15</v>
      </c>
      <c r="L107" s="55">
        <f t="shared" si="24"/>
        <v>29.05</v>
      </c>
      <c r="M107" s="53">
        <f t="shared" si="19"/>
        <v>33</v>
      </c>
    </row>
    <row r="108" spans="1:13" x14ac:dyDescent="0.25">
      <c r="A108" s="61">
        <v>10</v>
      </c>
      <c r="B108" s="50" t="s">
        <v>278</v>
      </c>
      <c r="C108" s="58" t="s">
        <v>244</v>
      </c>
      <c r="D108" s="54">
        <v>9.25</v>
      </c>
      <c r="E108" s="53">
        <f t="shared" si="20"/>
        <v>10</v>
      </c>
      <c r="F108" s="54">
        <v>9.35</v>
      </c>
      <c r="G108" s="53">
        <f t="shared" si="21"/>
        <v>36</v>
      </c>
      <c r="H108" s="54">
        <v>9.6</v>
      </c>
      <c r="I108" s="53">
        <f t="shared" si="22"/>
        <v>24</v>
      </c>
      <c r="J108" s="54">
        <v>9.9499999999999993</v>
      </c>
      <c r="K108" s="53">
        <f t="shared" si="23"/>
        <v>39</v>
      </c>
      <c r="L108" s="55">
        <f t="shared" si="24"/>
        <v>28.900000000000006</v>
      </c>
      <c r="M108" s="53">
        <f t="shared" si="19"/>
        <v>35</v>
      </c>
    </row>
    <row r="109" spans="1:13" x14ac:dyDescent="0.25">
      <c r="A109" s="61">
        <v>68</v>
      </c>
      <c r="B109" s="50" t="s">
        <v>301</v>
      </c>
      <c r="C109" s="58" t="s">
        <v>33</v>
      </c>
      <c r="D109" s="54">
        <v>9.3000000000000007</v>
      </c>
      <c r="E109" s="53">
        <f t="shared" si="20"/>
        <v>8</v>
      </c>
      <c r="F109" s="54">
        <v>0</v>
      </c>
      <c r="G109" s="53">
        <f t="shared" si="21"/>
        <v>45</v>
      </c>
      <c r="H109" s="54">
        <v>8.3000000000000007</v>
      </c>
      <c r="I109" s="53">
        <f t="shared" si="22"/>
        <v>37</v>
      </c>
      <c r="J109" s="54">
        <v>11.25</v>
      </c>
      <c r="K109" s="53">
        <f t="shared" si="23"/>
        <v>11</v>
      </c>
      <c r="L109" s="55">
        <f t="shared" si="24"/>
        <v>28.85</v>
      </c>
      <c r="M109" s="53">
        <f t="shared" si="19"/>
        <v>36</v>
      </c>
    </row>
    <row r="110" spans="1:13" x14ac:dyDescent="0.25">
      <c r="A110" s="61">
        <v>14</v>
      </c>
      <c r="B110" s="50" t="s">
        <v>281</v>
      </c>
      <c r="C110" s="58" t="s">
        <v>23</v>
      </c>
      <c r="D110" s="54">
        <v>8.6999999999999993</v>
      </c>
      <c r="E110" s="53">
        <f t="shared" si="20"/>
        <v>37</v>
      </c>
      <c r="F110" s="54">
        <v>10.050000000000001</v>
      </c>
      <c r="G110" s="53">
        <f t="shared" si="21"/>
        <v>17</v>
      </c>
      <c r="H110" s="54">
        <v>9.0500000000000007</v>
      </c>
      <c r="I110" s="53">
        <f t="shared" si="22"/>
        <v>30</v>
      </c>
      <c r="J110" s="54">
        <v>9.75</v>
      </c>
      <c r="K110" s="53">
        <f t="shared" si="23"/>
        <v>42</v>
      </c>
      <c r="L110" s="55">
        <f t="shared" si="24"/>
        <v>28.849999999999998</v>
      </c>
      <c r="M110" s="53">
        <v>36</v>
      </c>
    </row>
    <row r="111" spans="1:13" x14ac:dyDescent="0.25">
      <c r="A111" s="61">
        <v>73</v>
      </c>
      <c r="B111" s="50" t="s">
        <v>306</v>
      </c>
      <c r="C111" s="51" t="s">
        <v>26</v>
      </c>
      <c r="D111" s="52">
        <v>9.15</v>
      </c>
      <c r="E111" s="53">
        <f t="shared" si="20"/>
        <v>16</v>
      </c>
      <c r="F111" s="54">
        <v>9.75</v>
      </c>
      <c r="G111" s="53">
        <f t="shared" si="21"/>
        <v>30</v>
      </c>
      <c r="H111" s="54">
        <v>9.0500000000000007</v>
      </c>
      <c r="I111" s="53">
        <f t="shared" si="22"/>
        <v>30</v>
      </c>
      <c r="J111" s="54">
        <v>9.9</v>
      </c>
      <c r="K111" s="53">
        <f t="shared" si="23"/>
        <v>40</v>
      </c>
      <c r="L111" s="55">
        <f t="shared" si="24"/>
        <v>28.8</v>
      </c>
      <c r="M111" s="53">
        <f>RANK(L111,L$74:L$125)</f>
        <v>38</v>
      </c>
    </row>
    <row r="112" spans="1:13" x14ac:dyDescent="0.25">
      <c r="A112" s="61">
        <v>19</v>
      </c>
      <c r="B112" s="50" t="s">
        <v>285</v>
      </c>
      <c r="C112" s="51" t="s">
        <v>57</v>
      </c>
      <c r="D112" s="52">
        <v>8.15</v>
      </c>
      <c r="E112" s="53">
        <f t="shared" si="20"/>
        <v>49</v>
      </c>
      <c r="F112" s="54">
        <v>9.9499999999999993</v>
      </c>
      <c r="G112" s="53">
        <f t="shared" si="21"/>
        <v>21</v>
      </c>
      <c r="H112" s="54">
        <v>8.1</v>
      </c>
      <c r="I112" s="53">
        <f t="shared" si="22"/>
        <v>38</v>
      </c>
      <c r="J112" s="54">
        <v>10.65</v>
      </c>
      <c r="K112" s="53">
        <f t="shared" si="23"/>
        <v>29</v>
      </c>
      <c r="L112" s="55">
        <f t="shared" si="24"/>
        <v>28.75</v>
      </c>
      <c r="M112" s="53">
        <f>RANK(L112,L$74:L$125)</f>
        <v>39</v>
      </c>
    </row>
    <row r="113" spans="1:13" x14ac:dyDescent="0.25">
      <c r="A113" s="61">
        <v>66</v>
      </c>
      <c r="B113" s="50" t="s">
        <v>299</v>
      </c>
      <c r="C113" s="51" t="s">
        <v>33</v>
      </c>
      <c r="D113" s="52">
        <v>9.35</v>
      </c>
      <c r="E113" s="53">
        <f t="shared" si="20"/>
        <v>7</v>
      </c>
      <c r="F113" s="54">
        <v>8.5500000000000007</v>
      </c>
      <c r="G113" s="53">
        <f t="shared" si="21"/>
        <v>41</v>
      </c>
      <c r="H113" s="54">
        <v>8.0500000000000007</v>
      </c>
      <c r="I113" s="53">
        <f t="shared" si="22"/>
        <v>40</v>
      </c>
      <c r="J113" s="54">
        <v>10.55</v>
      </c>
      <c r="K113" s="53">
        <f t="shared" si="23"/>
        <v>33</v>
      </c>
      <c r="L113" s="55">
        <f t="shared" si="24"/>
        <v>28.45</v>
      </c>
      <c r="M113" s="53">
        <f>RANK(L113,L$74:L$125)</f>
        <v>40</v>
      </c>
    </row>
    <row r="114" spans="1:13" x14ac:dyDescent="0.25">
      <c r="A114" s="61">
        <v>22</v>
      </c>
      <c r="B114" s="50" t="s">
        <v>288</v>
      </c>
      <c r="C114" s="51" t="s">
        <v>57</v>
      </c>
      <c r="D114" s="52">
        <v>9.0500000000000007</v>
      </c>
      <c r="E114" s="53">
        <f t="shared" si="20"/>
        <v>24</v>
      </c>
      <c r="F114" s="54">
        <v>10.45</v>
      </c>
      <c r="G114" s="53">
        <f t="shared" si="21"/>
        <v>12</v>
      </c>
      <c r="H114" s="54">
        <v>5.25</v>
      </c>
      <c r="I114" s="53">
        <f t="shared" si="22"/>
        <v>52</v>
      </c>
      <c r="J114" s="54">
        <v>8.9</v>
      </c>
      <c r="K114" s="53">
        <f t="shared" si="23"/>
        <v>48</v>
      </c>
      <c r="L114" s="55">
        <f t="shared" si="24"/>
        <v>28.4</v>
      </c>
      <c r="M114" s="53">
        <f>RANK(L114,L$74:L$125)</f>
        <v>41</v>
      </c>
    </row>
    <row r="115" spans="1:13" x14ac:dyDescent="0.25">
      <c r="A115" s="61">
        <v>83</v>
      </c>
      <c r="B115" s="50" t="s">
        <v>316</v>
      </c>
      <c r="C115" s="51" t="s">
        <v>26</v>
      </c>
      <c r="D115" s="52">
        <v>8.6</v>
      </c>
      <c r="E115" s="53">
        <f t="shared" si="20"/>
        <v>42</v>
      </c>
      <c r="F115" s="54">
        <v>9.1999999999999993</v>
      </c>
      <c r="G115" s="53">
        <f t="shared" si="21"/>
        <v>38</v>
      </c>
      <c r="H115" s="54">
        <v>6.2</v>
      </c>
      <c r="I115" s="53">
        <f t="shared" si="22"/>
        <v>51</v>
      </c>
      <c r="J115" s="54">
        <v>10.6</v>
      </c>
      <c r="K115" s="53">
        <f t="shared" si="23"/>
        <v>31</v>
      </c>
      <c r="L115" s="55">
        <f t="shared" si="24"/>
        <v>28.399999999999995</v>
      </c>
      <c r="M115" s="53">
        <v>41</v>
      </c>
    </row>
    <row r="116" spans="1:13" x14ac:dyDescent="0.25">
      <c r="A116" s="61">
        <v>82</v>
      </c>
      <c r="B116" s="50" t="s">
        <v>315</v>
      </c>
      <c r="C116" s="51" t="s">
        <v>26</v>
      </c>
      <c r="D116" s="52">
        <v>8.8000000000000007</v>
      </c>
      <c r="E116" s="53">
        <f t="shared" si="20"/>
        <v>34</v>
      </c>
      <c r="F116" s="54">
        <v>9.65</v>
      </c>
      <c r="G116" s="53">
        <f t="shared" si="21"/>
        <v>31</v>
      </c>
      <c r="H116" s="54">
        <v>9.3000000000000007</v>
      </c>
      <c r="I116" s="53">
        <f t="shared" si="22"/>
        <v>28</v>
      </c>
      <c r="J116" s="54">
        <v>9.25</v>
      </c>
      <c r="K116" s="53">
        <f t="shared" si="23"/>
        <v>44</v>
      </c>
      <c r="L116" s="55">
        <f t="shared" si="24"/>
        <v>28.2</v>
      </c>
      <c r="M116" s="53">
        <f t="shared" ref="M116:M121" si="25">RANK(L116,L$74:L$125)</f>
        <v>43</v>
      </c>
    </row>
    <row r="117" spans="1:13" x14ac:dyDescent="0.25">
      <c r="A117" s="61">
        <v>8</v>
      </c>
      <c r="B117" s="50" t="s">
        <v>276</v>
      </c>
      <c r="C117" s="51" t="s">
        <v>244</v>
      </c>
      <c r="D117" s="52">
        <v>9.1</v>
      </c>
      <c r="E117" s="62">
        <f t="shared" si="20"/>
        <v>19</v>
      </c>
      <c r="F117" s="63">
        <v>0</v>
      </c>
      <c r="G117" s="62">
        <f t="shared" si="21"/>
        <v>45</v>
      </c>
      <c r="H117" s="63">
        <v>8.1</v>
      </c>
      <c r="I117" s="62">
        <f t="shared" si="22"/>
        <v>38</v>
      </c>
      <c r="J117" s="63">
        <v>10.7</v>
      </c>
      <c r="K117" s="62">
        <f t="shared" si="23"/>
        <v>27</v>
      </c>
      <c r="L117" s="64">
        <f t="shared" si="24"/>
        <v>27.9</v>
      </c>
      <c r="M117" s="62">
        <f t="shared" si="25"/>
        <v>44</v>
      </c>
    </row>
    <row r="118" spans="1:13" x14ac:dyDescent="0.25">
      <c r="A118" s="61">
        <v>7</v>
      </c>
      <c r="B118" s="50" t="s">
        <v>275</v>
      </c>
      <c r="C118" s="51" t="s">
        <v>244</v>
      </c>
      <c r="D118" s="52">
        <v>9.1</v>
      </c>
      <c r="E118" s="53">
        <f t="shared" si="20"/>
        <v>19</v>
      </c>
      <c r="F118" s="54">
        <v>9.3000000000000007</v>
      </c>
      <c r="G118" s="53">
        <f t="shared" si="21"/>
        <v>37</v>
      </c>
      <c r="H118" s="54">
        <v>6.7</v>
      </c>
      <c r="I118" s="53">
        <f t="shared" si="22"/>
        <v>48</v>
      </c>
      <c r="J118" s="54">
        <v>9.25</v>
      </c>
      <c r="K118" s="53">
        <f t="shared" si="23"/>
        <v>44</v>
      </c>
      <c r="L118" s="55">
        <f t="shared" si="24"/>
        <v>27.649999999999995</v>
      </c>
      <c r="M118" s="53">
        <f t="shared" si="25"/>
        <v>45</v>
      </c>
    </row>
    <row r="119" spans="1:13" x14ac:dyDescent="0.25">
      <c r="A119" s="61">
        <v>23</v>
      </c>
      <c r="B119" s="50" t="s">
        <v>289</v>
      </c>
      <c r="C119" s="51" t="s">
        <v>57</v>
      </c>
      <c r="D119" s="52">
        <v>8.85</v>
      </c>
      <c r="E119" s="53">
        <f t="shared" si="20"/>
        <v>32</v>
      </c>
      <c r="F119" s="54">
        <v>9.9499999999999993</v>
      </c>
      <c r="G119" s="53">
        <f t="shared" si="21"/>
        <v>21</v>
      </c>
      <c r="H119" s="54">
        <v>7.95</v>
      </c>
      <c r="I119" s="53">
        <f t="shared" si="22"/>
        <v>42</v>
      </c>
      <c r="J119" s="54">
        <v>0</v>
      </c>
      <c r="K119" s="53">
        <f t="shared" si="23"/>
        <v>50</v>
      </c>
      <c r="L119" s="55">
        <f t="shared" si="24"/>
        <v>26.749999999999996</v>
      </c>
      <c r="M119" s="53">
        <f t="shared" si="25"/>
        <v>46</v>
      </c>
    </row>
    <row r="120" spans="1:13" x14ac:dyDescent="0.25">
      <c r="A120" s="61">
        <v>76</v>
      </c>
      <c r="B120" s="50" t="s">
        <v>309</v>
      </c>
      <c r="C120" s="51" t="s">
        <v>164</v>
      </c>
      <c r="D120" s="52">
        <v>8.8000000000000007</v>
      </c>
      <c r="E120" s="53">
        <f t="shared" si="20"/>
        <v>34</v>
      </c>
      <c r="F120" s="54">
        <v>8.35</v>
      </c>
      <c r="G120" s="53">
        <f t="shared" si="21"/>
        <v>43</v>
      </c>
      <c r="H120" s="54">
        <v>8.35</v>
      </c>
      <c r="I120" s="53">
        <f t="shared" si="22"/>
        <v>36</v>
      </c>
      <c r="J120" s="54">
        <v>9.5500000000000007</v>
      </c>
      <c r="K120" s="53">
        <f t="shared" si="23"/>
        <v>43</v>
      </c>
      <c r="L120" s="55">
        <f t="shared" si="24"/>
        <v>26.699999999999996</v>
      </c>
      <c r="M120" s="53">
        <f t="shared" si="25"/>
        <v>47</v>
      </c>
    </row>
    <row r="121" spans="1:13" x14ac:dyDescent="0.25">
      <c r="A121" s="61">
        <v>18</v>
      </c>
      <c r="B121" s="50" t="s">
        <v>284</v>
      </c>
      <c r="C121" s="51" t="s">
        <v>57</v>
      </c>
      <c r="D121" s="52">
        <v>8.6</v>
      </c>
      <c r="E121" s="53">
        <f t="shared" si="20"/>
        <v>42</v>
      </c>
      <c r="F121" s="54">
        <v>10.25</v>
      </c>
      <c r="G121" s="53">
        <f t="shared" si="21"/>
        <v>14</v>
      </c>
      <c r="H121" s="54">
        <v>7.4</v>
      </c>
      <c r="I121" s="53">
        <f t="shared" si="22"/>
        <v>46</v>
      </c>
      <c r="J121" s="54">
        <v>0</v>
      </c>
      <c r="K121" s="53">
        <f t="shared" si="23"/>
        <v>50</v>
      </c>
      <c r="L121" s="55">
        <f t="shared" si="24"/>
        <v>26.25</v>
      </c>
      <c r="M121" s="53">
        <f t="shared" si="25"/>
        <v>48</v>
      </c>
    </row>
    <row r="122" spans="1:13" x14ac:dyDescent="0.25">
      <c r="A122" s="61">
        <v>81</v>
      </c>
      <c r="B122" s="50" t="s">
        <v>314</v>
      </c>
      <c r="C122" s="51" t="s">
        <v>26</v>
      </c>
      <c r="D122" s="52">
        <v>8.5</v>
      </c>
      <c r="E122" s="53">
        <f t="shared" si="20"/>
        <v>46</v>
      </c>
      <c r="F122" s="54">
        <v>8.6999999999999993</v>
      </c>
      <c r="G122" s="53">
        <f t="shared" si="21"/>
        <v>39</v>
      </c>
      <c r="H122" s="54">
        <v>7.6</v>
      </c>
      <c r="I122" s="53">
        <f t="shared" si="22"/>
        <v>44</v>
      </c>
      <c r="J122" s="54">
        <v>9.0500000000000007</v>
      </c>
      <c r="K122" s="53">
        <f t="shared" si="23"/>
        <v>46</v>
      </c>
      <c r="L122" s="55">
        <f t="shared" si="24"/>
        <v>26.249999999999993</v>
      </c>
      <c r="M122" s="53">
        <v>48</v>
      </c>
    </row>
    <row r="123" spans="1:13" x14ac:dyDescent="0.25">
      <c r="A123" s="61">
        <v>86</v>
      </c>
      <c r="B123" s="50" t="s">
        <v>319</v>
      </c>
      <c r="C123" s="51" t="s">
        <v>26</v>
      </c>
      <c r="D123" s="52">
        <v>7.55</v>
      </c>
      <c r="E123" s="53">
        <f t="shared" si="20"/>
        <v>52</v>
      </c>
      <c r="F123" s="54">
        <v>0</v>
      </c>
      <c r="G123" s="53">
        <f t="shared" si="21"/>
        <v>45</v>
      </c>
      <c r="H123" s="54">
        <v>9.1999999999999993</v>
      </c>
      <c r="I123" s="53">
        <f t="shared" si="22"/>
        <v>29</v>
      </c>
      <c r="J123" s="54">
        <v>9</v>
      </c>
      <c r="K123" s="53">
        <f t="shared" si="23"/>
        <v>47</v>
      </c>
      <c r="L123" s="55">
        <f t="shared" si="24"/>
        <v>25.75</v>
      </c>
      <c r="M123" s="53">
        <f>RANK(L123,L$74:L$125)</f>
        <v>50</v>
      </c>
    </row>
    <row r="124" spans="1:13" x14ac:dyDescent="0.25">
      <c r="A124" s="61">
        <v>85</v>
      </c>
      <c r="B124" s="50" t="s">
        <v>318</v>
      </c>
      <c r="C124" s="51" t="s">
        <v>26</v>
      </c>
      <c r="D124" s="52">
        <v>8.75</v>
      </c>
      <c r="E124" s="53">
        <f t="shared" si="20"/>
        <v>36</v>
      </c>
      <c r="F124" s="54">
        <v>8.4</v>
      </c>
      <c r="G124" s="53">
        <f t="shared" si="21"/>
        <v>42</v>
      </c>
      <c r="H124" s="54">
        <v>6.5</v>
      </c>
      <c r="I124" s="53">
        <f t="shared" si="22"/>
        <v>49</v>
      </c>
      <c r="J124" s="54">
        <v>7.95</v>
      </c>
      <c r="K124" s="53">
        <f t="shared" si="23"/>
        <v>49</v>
      </c>
      <c r="L124" s="55">
        <f t="shared" si="24"/>
        <v>25.099999999999998</v>
      </c>
      <c r="M124" s="53">
        <f>RANK(L124,L$74:L$125)</f>
        <v>51</v>
      </c>
    </row>
    <row r="125" spans="1:13" x14ac:dyDescent="0.25">
      <c r="A125" s="61">
        <v>24</v>
      </c>
      <c r="B125" s="50" t="s">
        <v>290</v>
      </c>
      <c r="C125" s="51" t="s">
        <v>57</v>
      </c>
      <c r="D125" s="52">
        <v>8.1999999999999993</v>
      </c>
      <c r="E125" s="53">
        <f t="shared" si="20"/>
        <v>48</v>
      </c>
      <c r="F125" s="54">
        <v>9.4</v>
      </c>
      <c r="G125" s="53">
        <f t="shared" si="21"/>
        <v>35</v>
      </c>
      <c r="H125" s="54">
        <v>6.45</v>
      </c>
      <c r="I125" s="53">
        <f t="shared" si="22"/>
        <v>50</v>
      </c>
      <c r="J125" s="54">
        <v>0</v>
      </c>
      <c r="K125" s="53">
        <f t="shared" si="23"/>
        <v>50</v>
      </c>
      <c r="L125" s="55">
        <f t="shared" si="24"/>
        <v>24.05</v>
      </c>
      <c r="M125" s="53">
        <f>RANK(L125,L$74:L$125)</f>
        <v>52</v>
      </c>
    </row>
    <row r="126" spans="1:13" x14ac:dyDescent="0.25">
      <c r="A126" s="59"/>
      <c r="B126" s="2"/>
      <c r="C126" s="4" t="s">
        <v>14</v>
      </c>
      <c r="D126" s="3"/>
      <c r="F126" s="3"/>
      <c r="H126" s="3"/>
      <c r="J126" s="3"/>
      <c r="L126" s="60"/>
    </row>
    <row r="127" spans="1:13" x14ac:dyDescent="0.25">
      <c r="A127" s="59"/>
      <c r="B127" s="48" t="s">
        <v>12</v>
      </c>
      <c r="C127" s="3"/>
      <c r="D127" s="3"/>
      <c r="F127" s="3"/>
      <c r="H127" s="3"/>
      <c r="J127" s="3"/>
      <c r="L127" s="60"/>
    </row>
    <row r="128" spans="1:13" x14ac:dyDescent="0.25">
      <c r="A128" s="59"/>
      <c r="B128" s="2"/>
      <c r="C128" s="4" t="s">
        <v>14</v>
      </c>
      <c r="D128" s="3"/>
      <c r="F128" s="3"/>
      <c r="H128" s="3"/>
      <c r="J128" s="3"/>
      <c r="L128" s="60"/>
    </row>
    <row r="129" spans="1:13" x14ac:dyDescent="0.25">
      <c r="A129" s="61">
        <v>109</v>
      </c>
      <c r="B129" s="50" t="s">
        <v>44</v>
      </c>
      <c r="C129" s="58" t="s">
        <v>26</v>
      </c>
      <c r="D129" s="65">
        <v>9.25</v>
      </c>
      <c r="E129" s="53">
        <f t="shared" ref="E129:E138" si="26">RANK(D129,D$129:D$138)</f>
        <v>3</v>
      </c>
      <c r="F129" s="65">
        <v>10.9</v>
      </c>
      <c r="G129" s="53">
        <f t="shared" ref="G129:G138" si="27">RANK(F129,F$129:F$138)</f>
        <v>1</v>
      </c>
      <c r="H129" s="65">
        <v>10.6</v>
      </c>
      <c r="I129" s="53">
        <f t="shared" ref="I129:I138" si="28">RANK(H129,H$129:H$138)</f>
        <v>1</v>
      </c>
      <c r="J129" s="65">
        <v>11.95</v>
      </c>
      <c r="K129" s="53">
        <f t="shared" ref="K129:K138" si="29">RANK(J129,J$129:J$138)</f>
        <v>1</v>
      </c>
      <c r="L129" s="55">
        <f t="shared" ref="L129:L138" si="30">(D129+F129+H129+J129)-MIN(D129,F129,H129,J129)</f>
        <v>33.450000000000003</v>
      </c>
      <c r="M129" s="53">
        <f t="shared" ref="M129:M138" si="31">RANK(L129,L$129:L$138)</f>
        <v>1</v>
      </c>
    </row>
    <row r="130" spans="1:13" x14ac:dyDescent="0.25">
      <c r="A130" s="61">
        <v>103</v>
      </c>
      <c r="B130" s="50" t="s">
        <v>52</v>
      </c>
      <c r="C130" s="58" t="s">
        <v>149</v>
      </c>
      <c r="D130" s="65">
        <v>9.65</v>
      </c>
      <c r="E130" s="53">
        <f t="shared" si="26"/>
        <v>1</v>
      </c>
      <c r="F130" s="65">
        <v>10.85</v>
      </c>
      <c r="G130" s="53">
        <f t="shared" si="27"/>
        <v>2</v>
      </c>
      <c r="H130" s="65">
        <v>10.35</v>
      </c>
      <c r="I130" s="53">
        <f t="shared" si="28"/>
        <v>2</v>
      </c>
      <c r="J130" s="65">
        <v>11.45</v>
      </c>
      <c r="K130" s="53">
        <f t="shared" si="29"/>
        <v>4</v>
      </c>
      <c r="L130" s="55">
        <f t="shared" si="30"/>
        <v>32.65</v>
      </c>
      <c r="M130" s="53">
        <f t="shared" si="31"/>
        <v>2</v>
      </c>
    </row>
    <row r="131" spans="1:13" x14ac:dyDescent="0.25">
      <c r="A131" s="61">
        <v>105</v>
      </c>
      <c r="B131" s="50" t="s">
        <v>103</v>
      </c>
      <c r="C131" s="58" t="s">
        <v>57</v>
      </c>
      <c r="D131" s="65">
        <v>8.8000000000000007</v>
      </c>
      <c r="E131" s="53">
        <f t="shared" si="26"/>
        <v>10</v>
      </c>
      <c r="F131" s="65">
        <v>10.45</v>
      </c>
      <c r="G131" s="53">
        <f t="shared" si="27"/>
        <v>5</v>
      </c>
      <c r="H131" s="65">
        <v>10.199999999999999</v>
      </c>
      <c r="I131" s="53">
        <f t="shared" si="28"/>
        <v>3</v>
      </c>
      <c r="J131" s="65">
        <v>11.35</v>
      </c>
      <c r="K131" s="53">
        <f t="shared" si="29"/>
        <v>5</v>
      </c>
      <c r="L131" s="55">
        <f t="shared" si="30"/>
        <v>31.999999999999996</v>
      </c>
      <c r="M131" s="53">
        <f t="shared" si="31"/>
        <v>3</v>
      </c>
    </row>
    <row r="132" spans="1:13" x14ac:dyDescent="0.25">
      <c r="A132" s="61">
        <v>101</v>
      </c>
      <c r="B132" s="50" t="s">
        <v>320</v>
      </c>
      <c r="C132" s="58" t="s">
        <v>36</v>
      </c>
      <c r="D132" s="65">
        <v>9.1999999999999993</v>
      </c>
      <c r="E132" s="53">
        <f t="shared" si="26"/>
        <v>4</v>
      </c>
      <c r="F132" s="65">
        <v>10.75</v>
      </c>
      <c r="G132" s="53">
        <f t="shared" si="27"/>
        <v>4</v>
      </c>
      <c r="H132" s="65">
        <v>8.85</v>
      </c>
      <c r="I132" s="53">
        <f t="shared" si="28"/>
        <v>6</v>
      </c>
      <c r="J132" s="65">
        <v>11.95</v>
      </c>
      <c r="K132" s="53">
        <f t="shared" si="29"/>
        <v>1</v>
      </c>
      <c r="L132" s="55">
        <f t="shared" si="30"/>
        <v>31.9</v>
      </c>
      <c r="M132" s="53">
        <f t="shared" si="31"/>
        <v>4</v>
      </c>
    </row>
    <row r="133" spans="1:13" x14ac:dyDescent="0.25">
      <c r="A133" s="61">
        <v>110</v>
      </c>
      <c r="B133" s="50" t="s">
        <v>326</v>
      </c>
      <c r="C133" s="58" t="s">
        <v>23</v>
      </c>
      <c r="D133" s="65">
        <v>9.15</v>
      </c>
      <c r="E133" s="53">
        <f t="shared" si="26"/>
        <v>7</v>
      </c>
      <c r="F133" s="65">
        <v>10.199999999999999</v>
      </c>
      <c r="G133" s="53">
        <f t="shared" si="27"/>
        <v>8</v>
      </c>
      <c r="H133" s="65">
        <v>9.3000000000000007</v>
      </c>
      <c r="I133" s="53">
        <f t="shared" si="28"/>
        <v>4</v>
      </c>
      <c r="J133" s="65">
        <v>11.5</v>
      </c>
      <c r="K133" s="53">
        <f t="shared" si="29"/>
        <v>3</v>
      </c>
      <c r="L133" s="55">
        <f t="shared" si="30"/>
        <v>31.000000000000007</v>
      </c>
      <c r="M133" s="53">
        <f t="shared" si="31"/>
        <v>5</v>
      </c>
    </row>
    <row r="134" spans="1:13" x14ac:dyDescent="0.25">
      <c r="A134" s="61">
        <v>108</v>
      </c>
      <c r="B134" s="50" t="s">
        <v>325</v>
      </c>
      <c r="C134" s="58" t="s">
        <v>26</v>
      </c>
      <c r="D134" s="65">
        <v>9.3000000000000007</v>
      </c>
      <c r="E134" s="53">
        <f t="shared" si="26"/>
        <v>2</v>
      </c>
      <c r="F134" s="65">
        <v>10.45</v>
      </c>
      <c r="G134" s="53">
        <f t="shared" si="27"/>
        <v>5</v>
      </c>
      <c r="H134" s="65">
        <v>7.8</v>
      </c>
      <c r="I134" s="53">
        <f t="shared" si="28"/>
        <v>8</v>
      </c>
      <c r="J134" s="65">
        <v>10.9</v>
      </c>
      <c r="K134" s="53">
        <f t="shared" si="29"/>
        <v>8</v>
      </c>
      <c r="L134" s="55">
        <f t="shared" si="30"/>
        <v>30.650000000000002</v>
      </c>
      <c r="M134" s="53">
        <f t="shared" si="31"/>
        <v>6</v>
      </c>
    </row>
    <row r="135" spans="1:13" x14ac:dyDescent="0.25">
      <c r="A135" s="61">
        <v>106</v>
      </c>
      <c r="B135" s="50" t="s">
        <v>323</v>
      </c>
      <c r="C135" s="58" t="s">
        <v>57</v>
      </c>
      <c r="D135" s="65">
        <v>9.1999999999999993</v>
      </c>
      <c r="E135" s="53">
        <f t="shared" si="26"/>
        <v>4</v>
      </c>
      <c r="F135" s="65">
        <v>10.050000000000001</v>
      </c>
      <c r="G135" s="53">
        <f t="shared" si="27"/>
        <v>9</v>
      </c>
      <c r="H135" s="65">
        <v>9.1</v>
      </c>
      <c r="I135" s="53">
        <f t="shared" si="28"/>
        <v>5</v>
      </c>
      <c r="J135" s="65">
        <v>11.3</v>
      </c>
      <c r="K135" s="53">
        <f t="shared" si="29"/>
        <v>6</v>
      </c>
      <c r="L135" s="55">
        <f t="shared" si="30"/>
        <v>30.550000000000004</v>
      </c>
      <c r="M135" s="53">
        <f t="shared" si="31"/>
        <v>7</v>
      </c>
    </row>
    <row r="136" spans="1:13" x14ac:dyDescent="0.25">
      <c r="A136" s="61">
        <v>107</v>
      </c>
      <c r="B136" s="50" t="s">
        <v>324</v>
      </c>
      <c r="C136" s="58" t="s">
        <v>57</v>
      </c>
      <c r="D136" s="65">
        <v>9.1999999999999993</v>
      </c>
      <c r="E136" s="53">
        <f t="shared" si="26"/>
        <v>4</v>
      </c>
      <c r="F136" s="65">
        <v>10.85</v>
      </c>
      <c r="G136" s="53">
        <f t="shared" si="27"/>
        <v>2</v>
      </c>
      <c r="H136" s="65">
        <v>6.85</v>
      </c>
      <c r="I136" s="53">
        <f t="shared" si="28"/>
        <v>9</v>
      </c>
      <c r="J136" s="65">
        <v>10.4</v>
      </c>
      <c r="K136" s="53">
        <f t="shared" si="29"/>
        <v>10</v>
      </c>
      <c r="L136" s="55">
        <f t="shared" si="30"/>
        <v>30.449999999999996</v>
      </c>
      <c r="M136" s="53">
        <f t="shared" si="31"/>
        <v>8</v>
      </c>
    </row>
    <row r="137" spans="1:13" x14ac:dyDescent="0.25">
      <c r="A137" s="61">
        <v>104</v>
      </c>
      <c r="B137" s="50" t="s">
        <v>322</v>
      </c>
      <c r="C137" s="58" t="s">
        <v>57</v>
      </c>
      <c r="D137" s="65">
        <v>9.0500000000000007</v>
      </c>
      <c r="E137" s="53">
        <f t="shared" si="26"/>
        <v>9</v>
      </c>
      <c r="F137" s="65">
        <v>10.25</v>
      </c>
      <c r="G137" s="53">
        <f t="shared" si="27"/>
        <v>7</v>
      </c>
      <c r="H137" s="65">
        <v>8.15</v>
      </c>
      <c r="I137" s="53">
        <f t="shared" si="28"/>
        <v>7</v>
      </c>
      <c r="J137" s="65">
        <v>11</v>
      </c>
      <c r="K137" s="53">
        <f t="shared" si="29"/>
        <v>7</v>
      </c>
      <c r="L137" s="55">
        <f t="shared" si="30"/>
        <v>30.300000000000004</v>
      </c>
      <c r="M137" s="53">
        <f t="shared" si="31"/>
        <v>9</v>
      </c>
    </row>
    <row r="138" spans="1:13" x14ac:dyDescent="0.25">
      <c r="A138" s="61">
        <v>102</v>
      </c>
      <c r="B138" s="50" t="s">
        <v>321</v>
      </c>
      <c r="C138" s="58" t="s">
        <v>244</v>
      </c>
      <c r="D138" s="65">
        <v>9.1</v>
      </c>
      <c r="E138" s="53">
        <f t="shared" si="26"/>
        <v>8</v>
      </c>
      <c r="F138" s="65">
        <v>8.6</v>
      </c>
      <c r="G138" s="53">
        <f t="shared" si="27"/>
        <v>10</v>
      </c>
      <c r="H138" s="65">
        <v>6.65</v>
      </c>
      <c r="I138" s="53">
        <f t="shared" si="28"/>
        <v>10</v>
      </c>
      <c r="J138" s="65">
        <v>10.85</v>
      </c>
      <c r="K138" s="53">
        <f t="shared" si="29"/>
        <v>9</v>
      </c>
      <c r="L138" s="55">
        <f t="shared" si="30"/>
        <v>28.550000000000004</v>
      </c>
      <c r="M138" s="53">
        <f t="shared" si="31"/>
        <v>10</v>
      </c>
    </row>
    <row r="139" spans="1:13" x14ac:dyDescent="0.25">
      <c r="D139" s="3"/>
      <c r="F139" s="3"/>
      <c r="H139" s="3"/>
      <c r="J139" s="3"/>
      <c r="L139" s="3"/>
    </row>
    <row r="140" spans="1:13" x14ac:dyDescent="0.25">
      <c r="D140" s="3"/>
      <c r="F140" s="3"/>
      <c r="H140" s="3"/>
      <c r="J140" s="3"/>
      <c r="L140" s="3"/>
    </row>
    <row r="141" spans="1:13" x14ac:dyDescent="0.25">
      <c r="D141" s="3"/>
      <c r="F141" s="3"/>
      <c r="H141" s="3"/>
      <c r="J141" s="3"/>
      <c r="L141" s="3"/>
    </row>
    <row r="142" spans="1:13" x14ac:dyDescent="0.25">
      <c r="D142" s="3"/>
      <c r="F142" s="3"/>
      <c r="H142" s="3"/>
      <c r="J142" s="3"/>
      <c r="L142" s="3"/>
    </row>
    <row r="143" spans="1:13" x14ac:dyDescent="0.25">
      <c r="D143" s="3"/>
      <c r="F143" s="3"/>
      <c r="H143" s="3"/>
      <c r="J143" s="3"/>
      <c r="L143" s="3"/>
    </row>
    <row r="144" spans="1:13" x14ac:dyDescent="0.25">
      <c r="D144" s="3"/>
      <c r="F144" s="3"/>
      <c r="H144" s="3"/>
      <c r="J144" s="3"/>
      <c r="L144" s="3"/>
    </row>
    <row r="145" spans="4:12" x14ac:dyDescent="0.25">
      <c r="D145" s="3"/>
      <c r="F145" s="3"/>
      <c r="H145" s="3"/>
      <c r="J145" s="3"/>
      <c r="L145" s="3"/>
    </row>
    <row r="146" spans="4:12" x14ac:dyDescent="0.25">
      <c r="D146" s="3"/>
      <c r="F146" s="3"/>
      <c r="H146" s="3"/>
      <c r="J146" s="3"/>
      <c r="L146" s="3"/>
    </row>
    <row r="147" spans="4:12" x14ac:dyDescent="0.25">
      <c r="D147" s="3"/>
      <c r="F147" s="3"/>
      <c r="H147" s="3"/>
      <c r="J147" s="3"/>
      <c r="L147" s="3"/>
    </row>
    <row r="148" spans="4:12" x14ac:dyDescent="0.25">
      <c r="D148" s="3"/>
      <c r="F148" s="3"/>
      <c r="H148" s="3"/>
      <c r="J148" s="3"/>
      <c r="L148" s="3"/>
    </row>
    <row r="149" spans="4:12" x14ac:dyDescent="0.25">
      <c r="D149" s="3"/>
      <c r="F149" s="3"/>
      <c r="H149" s="3"/>
      <c r="J149" s="3"/>
      <c r="L149" s="3"/>
    </row>
    <row r="150" spans="4:12" x14ac:dyDescent="0.25">
      <c r="D150" s="3"/>
      <c r="F150" s="3"/>
      <c r="H150" s="3"/>
      <c r="J150" s="3"/>
      <c r="L150" s="3"/>
    </row>
    <row r="151" spans="4:12" x14ac:dyDescent="0.25">
      <c r="D151" s="3"/>
      <c r="F151" s="3"/>
      <c r="H151" s="3"/>
      <c r="J151" s="3"/>
      <c r="L151" s="3"/>
    </row>
    <row r="152" spans="4:12" x14ac:dyDescent="0.25">
      <c r="D152" s="3"/>
      <c r="F152" s="3"/>
      <c r="H152" s="3"/>
      <c r="J152" s="3"/>
      <c r="L152" s="3"/>
    </row>
    <row r="153" spans="4:12" x14ac:dyDescent="0.25">
      <c r="D153" s="3"/>
      <c r="F153" s="3"/>
      <c r="H153" s="3"/>
      <c r="J153" s="3"/>
      <c r="L153" s="3"/>
    </row>
    <row r="154" spans="4:12" x14ac:dyDescent="0.25">
      <c r="D154" s="3"/>
      <c r="F154" s="3"/>
      <c r="H154" s="3"/>
      <c r="J154" s="3"/>
      <c r="L154" s="3"/>
    </row>
    <row r="155" spans="4:12" x14ac:dyDescent="0.25">
      <c r="D155" s="3"/>
      <c r="F155" s="3"/>
      <c r="H155" s="3"/>
      <c r="J155" s="3"/>
      <c r="L155" s="3"/>
    </row>
    <row r="156" spans="4:12" x14ac:dyDescent="0.25">
      <c r="D156" s="3"/>
      <c r="F156" s="3"/>
      <c r="H156" s="3"/>
      <c r="J156" s="3"/>
      <c r="L156" s="3"/>
    </row>
    <row r="157" spans="4:12" x14ac:dyDescent="0.25">
      <c r="D157" s="3"/>
      <c r="F157" s="3"/>
      <c r="H157" s="3"/>
      <c r="J157" s="3"/>
      <c r="L157" s="3"/>
    </row>
    <row r="158" spans="4:12" x14ac:dyDescent="0.25">
      <c r="L158" s="3"/>
    </row>
    <row r="159" spans="4:12" x14ac:dyDescent="0.25">
      <c r="F159" s="3"/>
      <c r="H159" s="3"/>
      <c r="J159" s="3"/>
      <c r="L159" s="3"/>
    </row>
    <row r="160" spans="4:12" x14ac:dyDescent="0.25">
      <c r="F160" s="3"/>
      <c r="H160" s="3"/>
      <c r="J160" s="3"/>
      <c r="L160" s="3"/>
    </row>
  </sheetData>
  <sortState ref="A74:M125">
    <sortCondition ref="M74:M125"/>
  </sortState>
  <mergeCells count="2">
    <mergeCell ref="A1:M1"/>
    <mergeCell ref="A2:M2"/>
  </mergeCells>
  <phoneticPr fontId="0" type="noConversion"/>
  <conditionalFormatting sqref="Z116 AN116 BB116 BP116 CD116 CR116 DF116 DT116 EH116 EV116 FJ116 FX116 GL116 GZ116 HN116 IB116 IP116 JD116 JR116 KF116 KT116 LH116 LV116 MJ116 MX116 NL116 NZ116 ON116 PB116 PP116 QD116 QR116 RF116 RT116 SH116 SV116 TJ116 TX116 UL116 UZ116 VN116 WB116 WP116 XD116 XR116 YF116 YT116 ZH116 ZV116 AAJ116 AAX116 ABL116 ABZ116 ACN116 ADB116 ADP116 AED116 AER116 AFF116 AFT116 AGH116 AGV116 AHJ116 AHX116 AIL116 AIZ116 AJN116 AKB116 AKP116 ALD116 ALR116 AMF116 AMT116 ANH116 ANV116 AOJ116 AOX116 APL116 APZ116 AQN116 ARB116 ARP116 ASD116 ASR116 ATF116 ATT116 AUH116 AUV116 AVJ116 AVX116 AWL116 AWZ116 AXN116 AYB116 AYP116 AZD116 AZR116 BAF116 BAT116 BBH116 BBV116 BCJ116 BCX116 BDL116 BDZ116 BEN116 BFB116 BFP116 BGD116 BGR116 BHF116 BHT116 BIH116 BIV116 BJJ116 BJX116 BKL116 BKZ116 BLN116 BMB116 BMP116 BND116 BNR116 BOF116 BOT116 BPH116 BPV116 BQJ116 BQX116 BRL116 BRZ116 BSN116 BTB116 BTP116 BUD116 BUR116 BVF116 BVT116 BWH116 BWV116 BXJ116 BXX116 BYL116 BYZ116 BZN116 CAB116 CAP116 CBD116 CBR116 CCF116 CCT116 CDH116 CDV116 CEJ116 CEX116 CFL116 CFZ116 CGN116 CHB116 CHP116 CID116 CIR116 CJF116 CJT116 CKH116 CKV116 CLJ116 CLX116 CML116 CMZ116 CNN116 COB116 COP116 CPD116 CPR116 CQF116 CQT116 CRH116 CRV116 CSJ116 CSX116 CTL116 CTZ116 CUN116 CVB116 CVP116 CWD116 CWR116 CXF116 CXT116 CYH116 CYV116 CZJ116 CZX116 DAL116 DAZ116 DBN116 DCB116 DCP116 DDD116 DDR116 DEF116 DET116 DFH116 DFV116 DGJ116 DGX116 DHL116 DHZ116 DIN116 DJB116 DJP116 DKD116 DKR116 DLF116 DLT116 DMH116 DMV116 DNJ116 DNX116 DOL116 DOZ116 DPN116 DQB116 DQP116 DRD116 DRR116 DSF116 DST116 DTH116 DTV116 DUJ116 DUX116 DVL116 DVZ116 DWN116 DXB116 DXP116 DYD116 DYR116 DZF116 DZT116 EAH116 EAV116 EBJ116 EBX116 ECL116 ECZ116 EDN116 EEB116 EEP116 EFD116 EFR116 EGF116 EGT116 EHH116 EHV116 EIJ116 EIX116 EJL116 EJZ116 EKN116 ELB116 ELP116 EMD116 EMR116 ENF116 ENT116 EOH116 EOV116 EPJ116 EPX116 EQL116 EQZ116 ERN116 ESB116 ESP116 ETD116 ETR116 EUF116 EUT116 EVH116 EVV116 EWJ116 EWX116 EXL116 EXZ116 EYN116 EZB116 EZP116 FAD116 FAR116 FBF116 FBT116 FCH116 FCV116 FDJ116 FDX116 FEL116 FEZ116 FFN116 FGB116 FGP116 FHD116 FHR116 FIF116 FIT116 FJH116 FJV116 FKJ116 FKX116 FLL116 FLZ116 FMN116 FNB116 FNP116 FOD116 FOR116 FPF116 FPT116 FQH116 FQV116 FRJ116 FRX116 FSL116 FSZ116 FTN116 FUB116 FUP116 FVD116 FVR116 FWF116 FWT116 FXH116 FXV116 FYJ116 FYX116 FZL116 FZZ116 GAN116 GBB116 GBP116 GCD116 GCR116 GDF116 GDT116 GEH116 GEV116 GFJ116 GFX116 GGL116 GGZ116 GHN116 GIB116 GIP116 GJD116 GJR116 GKF116 GKT116 GLH116 GLV116 GMJ116 GMX116 GNL116 GNZ116 GON116 GPB116 GPP116 GQD116 GQR116 GRF116 GRT116 GSH116 GSV116 GTJ116 GTX116 GUL116 GUZ116 GVN116 GWB116 GWP116 GXD116 GXR116 GYF116 GYT116 GZH116 GZV116 HAJ116 HAX116 HBL116 HBZ116 HCN116 HDB116 HDP116 HED116 HER116 HFF116 HFT116 HGH116 HGV116 HHJ116 HHX116 HIL116 HIZ116 HJN116 HKB116 HKP116 HLD116 HLR116 HMF116 HMT116 HNH116 HNV116 HOJ116 HOX116 HPL116 HPZ116 HQN116 HRB116 HRP116 HSD116 HSR116 HTF116 HTT116 HUH116 HUV116 HVJ116 HVX116 HWL116 HWZ116 HXN116 HYB116 HYP116 HZD116 HZR116 IAF116 IAT116 IBH116 IBV116 ICJ116 ICX116 IDL116 IDZ116 IEN116 IFB116 IFP116 IGD116 IGR116 IHF116 IHT116 IIH116 IIV116 IJJ116 IJX116 IKL116 IKZ116 ILN116 IMB116 IMP116 IND116 INR116 IOF116 IOT116 IPH116 IPV116 IQJ116 IQX116 IRL116 IRZ116 ISN116 ITB116 ITP116 IUD116 IUR116 IVF116 IVT116 IWH116 IWV116 IXJ116 IXX116 IYL116 IYZ116 IZN116 JAB116 JAP116 JBD116 JBR116 JCF116 JCT116 JDH116 JDV116 JEJ116 JEX116 JFL116 JFZ116 JGN116 JHB116 JHP116 JID116 JIR116 JJF116 JJT116 JKH116 JKV116 JLJ116 JLX116 JML116 JMZ116 JNN116 JOB116 JOP116 JPD116 JPR116 JQF116 JQT116 JRH116 JRV116 JSJ116 JSX116 JTL116 JTZ116 JUN116 JVB116 JVP116 JWD116 JWR116 JXF116 JXT116 JYH116 JYV116 JZJ116 JZX116 KAL116 KAZ116 KBN116 KCB116 KCP116 KDD116 KDR116 KEF116 KET116 KFH116 KFV116 KGJ116 KGX116 KHL116 KHZ116 KIN116 KJB116 KJP116 KKD116 KKR116 KLF116 KLT116 KMH116 KMV116 KNJ116 KNX116 KOL116 KOZ116 KPN116 KQB116 KQP116 KRD116 KRR116 KSF116 KST116 KTH116 KTV116 KUJ116 KUX116 KVL116 KVZ116 KWN116 KXB116 KXP116 KYD116 KYR116 KZF116 KZT116 LAH116 LAV116 LBJ116 LBX116 LCL116 LCZ116 LDN116 LEB116 LEP116 LFD116 LFR116 LGF116 LGT116 LHH116 LHV116 LIJ116 LIX116 LJL116 LJZ116 LKN116 LLB116 LLP116 LMD116 LMR116 LNF116 LNT116 LOH116 LOV116 LPJ116 LPX116 LQL116 LQZ116 LRN116 LSB116 LSP116 LTD116 LTR116 LUF116 LUT116 LVH116 LVV116 LWJ116 LWX116 LXL116 LXZ116 LYN116 LZB116 LZP116 MAD116 MAR116 MBF116 MBT116 MCH116 MCV116 MDJ116 MDX116 MEL116 MEZ116 MFN116 MGB116 MGP116 MHD116 MHR116 MIF116 MIT116 MJH116 MJV116 MKJ116 MKX116 MLL116 MLZ116 MMN116 MNB116 MNP116 MOD116 MOR116 MPF116 MPT116 MQH116 MQV116 MRJ116 MRX116 MSL116 MSZ116 MTN116 MUB116 MUP116 MVD116 MVR116 MWF116 MWT116 MXH116 MXV116 MYJ116 MYX116 MZL116 MZZ116 NAN116 NBB116 NBP116 NCD116 NCR116 NDF116 NDT116 NEH116 NEV116 NFJ116 NFX116 NGL116 NGZ116 NHN116 NIB116 NIP116 NJD116 NJR116 NKF116 NKT116 NLH116 NLV116 NMJ116 NMX116 NNL116 NNZ116 NON116 NPB116 NPP116 NQD116 NQR116 NRF116 NRT116 NSH116 NSV116 NTJ116 NTX116 NUL116 NUZ116 NVN116 NWB116 NWP116 NXD116 NXR116 NYF116 NYT116 NZH116 NZV116 OAJ116 OAX116 OBL116 OBZ116 OCN116 ODB116 ODP116 OED116 OER116 OFF116 OFT116 OGH116 OGV116 OHJ116 OHX116 OIL116 OIZ116 OJN116 OKB116 OKP116 OLD116 OLR116 OMF116 OMT116 ONH116 ONV116 OOJ116 OOX116 OPL116 OPZ116 OQN116 ORB116 ORP116 OSD116 OSR116 OTF116 OTT116 OUH116 OUV116 OVJ116 OVX116 OWL116 OWZ116 OXN116 OYB116 OYP116 OZD116 OZR116 PAF116 PAT116 PBH116 PBV116 PCJ116 PCX116 PDL116 PDZ116 PEN116 PFB116 PFP116 PGD116 PGR116 PHF116 PHT116 PIH116 PIV116 PJJ116 PJX116 PKL116 PKZ116 PLN116 PMB116 PMP116 PND116 PNR116 POF116 POT116 PPH116 PPV116 PQJ116 PQX116 PRL116 PRZ116 PSN116 PTB116 PTP116 PUD116 PUR116 PVF116 PVT116 PWH116 PWV116 PXJ116 PXX116 PYL116 PYZ116 PZN116 QAB116 QAP116 QBD116 QBR116 QCF116 QCT116 QDH116 QDV116 QEJ116 QEX116 QFL116 QFZ116 QGN116 QHB116 QHP116 QID116 QIR116 QJF116 QJT116 QKH116 QKV116 QLJ116 QLX116 QML116 QMZ116 QNN116 QOB116 QOP116 QPD116 QPR116 QQF116 QQT116 QRH116 QRV116 QSJ116 QSX116 QTL116 QTZ116 QUN116 QVB116 QVP116 QWD116 QWR116 QXF116 QXT116 QYH116 QYV116 QZJ116 QZX116 RAL116 RAZ116 RBN116 RCB116 RCP116 RDD116 RDR116 REF116 RET116 RFH116 RFV116 RGJ116 RGX116 RHL116 RHZ116 RIN116 RJB116 RJP116 RKD116 RKR116 RLF116 RLT116 RMH116 RMV116 RNJ116 RNX116 ROL116 ROZ116 RPN116 RQB116 RQP116 RRD116 RRR116 RSF116 RST116 RTH116 RTV116 RUJ116 RUX116 RVL116 RVZ116 RWN116 RXB116 RXP116 RYD116 RYR116 RZF116 RZT116 SAH116 SAV116 SBJ116 SBX116 SCL116 SCZ116 SDN116 SEB116 SEP116 SFD116 SFR116 SGF116 SGT116 SHH116 SHV116 SIJ116 SIX116 SJL116 SJZ116 SKN116 SLB116 SLP116 SMD116 SMR116 SNF116 SNT116 SOH116 SOV116 SPJ116 SPX116 SQL116 SQZ116 SRN116 SSB116 SSP116 STD116 STR116 SUF116 SUT116 SVH116 SVV116 SWJ116 SWX116 SXL116 SXZ116 SYN116 SZB116 SZP116 TAD116 TAR116 TBF116 TBT116 TCH116 TCV116 TDJ116 TDX116 TEL116 TEZ116 TFN116 TGB116 TGP116 THD116 THR116 TIF116 TIT116 TJH116 TJV116 TKJ116 TKX116 TLL116 TLZ116 TMN116 TNB116 TNP116 TOD116 TOR116 TPF116 TPT116 TQH116 TQV116 TRJ116 TRX116 TSL116 TSZ116 TTN116 TUB116 TUP116 TVD116 TVR116 TWF116 TWT116 TXH116 TXV116 TYJ116 TYX116 TZL116 TZZ116 UAN116 UBB116 UBP116 UCD116 UCR116 UDF116 UDT116 UEH116 UEV116 UFJ116 UFX116 UGL116 UGZ116 UHN116 UIB116 UIP116 UJD116 UJR116 UKF116 UKT116 ULH116 ULV116 UMJ116 UMX116 UNL116 UNZ116 UON116 UPB116 UPP116 UQD116 UQR116 URF116 URT116 USH116 USV116 UTJ116 UTX116 UUL116 UUZ116 UVN116 UWB116 UWP116 UXD116 UXR116 UYF116 UYT116 UZH116 UZV116 VAJ116 VAX116 VBL116 VBZ116 VCN116 VDB116 VDP116 VED116 VER116 VFF116 VFT116 VGH116 VGV116 VHJ116 VHX116 VIL116 VIZ116 VJN116 VKB116 VKP116 VLD116 VLR116 VMF116 VMT116 VNH116 VNV116 VOJ116 VOX116 VPL116 VPZ116 VQN116 VRB116 VRP116 VSD116 VSR116 VTF116 VTT116 VUH116 VUV116 VVJ116 VVX116 VWL116 VWZ116 VXN116 VYB116 VYP116 VZD116 VZR116 WAF116 WAT116 WBH116 WBV116 WCJ116 WCX116 WDL116 WDZ116 WEN116 WFB116 WFP116 WGD116 WGR116 WHF116 WHT116 WIH116 WIV116 WJJ116 WJX116 WKL116 WKZ116 WLN116 WMB116 WMP116 WND116 WNR116 WOF116 WOT116 WPH116 WPV116 WQJ116 WQX116 WRL116 WRZ116 WSN116 WTB116 WTP116 WUD116 WUR116 WVF116 WVT116 WWH116 WWV116 WXJ116 WXX116 WYL116 WYZ116 WZN116 XAB116 XAP116 XBD116 XBR116 XCF116 XCT116 XDH116 XDV116 XEJ116 XEX116 M3:M1048576">
    <cfRule type="cellIs" dxfId="14" priority="25" stopIfTrue="1" operator="equal">
      <formula>1</formula>
    </cfRule>
    <cfRule type="cellIs" dxfId="13" priority="26" stopIfTrue="1" operator="equal">
      <formula>2</formula>
    </cfRule>
    <cfRule type="cellIs" dxfId="12" priority="27" stopIfTrue="1" operator="equal">
      <formula>3</formula>
    </cfRule>
  </conditionalFormatting>
  <printOptions horizontalCentered="1" gridLines="1"/>
  <pageMargins left="0.15748031496062992" right="0.19685039370078741" top="0.82677165354330717" bottom="0.11811023622047245" header="0.15748031496062992" footer="0.11811023622047245"/>
  <pageSetup paperSize="9" scale="68" orientation="portrait" r:id="rId1"/>
  <headerFooter alignWithMargins="0"/>
  <rowBreaks count="2" manualBreakCount="2">
    <brk id="70" max="16383" man="1"/>
    <brk id="12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4"/>
  <sheetViews>
    <sheetView zoomScale="80" zoomScaleNormal="80" workbookViewId="0">
      <pane xSplit="3" ySplit="4" topLeftCell="D5" activePane="bottomRight" state="frozen"/>
      <selection pane="topRight" activeCell="D1" sqref="D1"/>
      <selection pane="bottomLeft" activeCell="A2" sqref="A2"/>
      <selection pane="bottomRight" activeCell="M26" sqref="M26"/>
    </sheetView>
  </sheetViews>
  <sheetFormatPr defaultRowHeight="16.5" customHeight="1" x14ac:dyDescent="0.25"/>
  <cols>
    <col min="1" max="1" width="4.42578125" style="2" bestFit="1" customWidth="1"/>
    <col min="2" max="2" width="30.85546875" style="2" customWidth="1"/>
    <col min="3" max="3" width="26.85546875" style="2" bestFit="1" customWidth="1"/>
    <col min="4" max="4" width="7.5703125" style="2" customWidth="1"/>
    <col min="5" max="5" width="7" style="4" customWidth="1"/>
    <col min="6" max="6" width="7.5703125" style="2" customWidth="1"/>
    <col min="7" max="7" width="7" style="4" customWidth="1"/>
    <col min="8" max="8" width="7.5703125" style="2" customWidth="1"/>
    <col min="9" max="9" width="7" style="4" customWidth="1"/>
    <col min="10" max="10" width="7.5703125" style="2" customWidth="1"/>
    <col min="11" max="11" width="7" style="4" customWidth="1"/>
    <col min="12" max="12" width="8.5703125" style="2" customWidth="1"/>
    <col min="13" max="13" width="8.28515625" style="4" bestFit="1" customWidth="1"/>
    <col min="14" max="16384" width="9.140625" style="2"/>
  </cols>
  <sheetData>
    <row r="1" spans="1:13" s="5" customFormat="1" ht="16.5" customHeight="1" x14ac:dyDescent="0.3">
      <c r="A1" s="101" t="s">
        <v>15</v>
      </c>
      <c r="B1" s="101"/>
      <c r="C1" s="101"/>
      <c r="D1" s="101"/>
      <c r="E1" s="101"/>
      <c r="F1" s="101"/>
      <c r="G1" s="101"/>
      <c r="H1" s="101"/>
      <c r="I1" s="101"/>
      <c r="J1" s="101"/>
      <c r="K1" s="101"/>
      <c r="L1" s="101"/>
      <c r="M1" s="101"/>
    </row>
    <row r="2" spans="1:13" s="5" customFormat="1" ht="16.5" customHeight="1" x14ac:dyDescent="0.3">
      <c r="A2" s="101" t="s">
        <v>162</v>
      </c>
      <c r="B2" s="101"/>
      <c r="C2" s="101"/>
      <c r="D2" s="101"/>
      <c r="E2" s="101"/>
      <c r="F2" s="101"/>
      <c r="G2" s="101"/>
      <c r="H2" s="101"/>
      <c r="I2" s="101"/>
      <c r="J2" s="101"/>
      <c r="K2" s="101"/>
      <c r="L2" s="101"/>
      <c r="M2" s="101"/>
    </row>
    <row r="3" spans="1:13" s="5" customFormat="1" ht="16.5" customHeight="1" x14ac:dyDescent="0.25">
      <c r="D3" s="7"/>
      <c r="E3" s="4"/>
      <c r="F3" s="7"/>
      <c r="G3" s="4"/>
      <c r="H3" s="7"/>
      <c r="I3" s="4"/>
      <c r="J3" s="7"/>
      <c r="K3" s="4"/>
      <c r="L3" s="7"/>
      <c r="M3" s="4"/>
    </row>
    <row r="4" spans="1:13" s="1" customFormat="1" ht="16.5" customHeight="1" x14ac:dyDescent="0.25">
      <c r="B4" s="1" t="s">
        <v>0</v>
      </c>
      <c r="C4" s="1" t="s">
        <v>1</v>
      </c>
      <c r="D4" s="67" t="s">
        <v>2</v>
      </c>
      <c r="E4" s="4" t="s">
        <v>6</v>
      </c>
      <c r="F4" s="67" t="s">
        <v>7</v>
      </c>
      <c r="G4" s="4" t="s">
        <v>6</v>
      </c>
      <c r="H4" s="67" t="s">
        <v>3</v>
      </c>
      <c r="I4" s="4" t="s">
        <v>6</v>
      </c>
      <c r="J4" s="67" t="s">
        <v>4</v>
      </c>
      <c r="K4" s="4" t="s">
        <v>6</v>
      </c>
      <c r="L4" s="67" t="s">
        <v>5</v>
      </c>
      <c r="M4" s="4" t="s">
        <v>6</v>
      </c>
    </row>
    <row r="5" spans="1:13" ht="16.5" customHeight="1" x14ac:dyDescent="0.25">
      <c r="A5" s="68"/>
      <c r="B5" s="69"/>
      <c r="C5" s="70"/>
      <c r="D5" s="71"/>
      <c r="F5" s="72"/>
      <c r="H5" s="72"/>
      <c r="J5" s="72"/>
      <c r="L5" s="72"/>
    </row>
    <row r="6" spans="1:13" ht="16.5" customHeight="1" x14ac:dyDescent="0.25">
      <c r="A6" s="73"/>
      <c r="B6" s="74" t="s">
        <v>11</v>
      </c>
      <c r="C6" s="75"/>
      <c r="D6" s="71"/>
      <c r="F6" s="71"/>
      <c r="H6" s="71"/>
      <c r="J6" s="71"/>
      <c r="L6" s="72"/>
    </row>
    <row r="7" spans="1:13" ht="16.5" customHeight="1" x14ac:dyDescent="0.25">
      <c r="D7" s="7"/>
      <c r="F7" s="7"/>
      <c r="H7" s="7"/>
      <c r="J7" s="7"/>
    </row>
    <row r="8" spans="1:13" ht="16.5" customHeight="1" x14ac:dyDescent="0.25">
      <c r="A8" s="61">
        <v>151</v>
      </c>
      <c r="B8" s="50" t="s">
        <v>16</v>
      </c>
      <c r="C8" s="51" t="s">
        <v>164</v>
      </c>
      <c r="D8" s="52">
        <v>9.9499999999999993</v>
      </c>
      <c r="E8" s="53">
        <f t="shared" ref="E8:E14" si="0">RANK(D8,D$8:D$14)</f>
        <v>2</v>
      </c>
      <c r="F8" s="54">
        <v>10.3</v>
      </c>
      <c r="G8" s="53">
        <f t="shared" ref="G8:G14" si="1">RANK(F8,F$8:F$14)</f>
        <v>2</v>
      </c>
      <c r="H8" s="54">
        <v>11.25</v>
      </c>
      <c r="I8" s="53">
        <f t="shared" ref="I8:I14" si="2">RANK(H8,H$8:H$14)</f>
        <v>3</v>
      </c>
      <c r="J8" s="54">
        <v>11.9</v>
      </c>
      <c r="K8" s="53">
        <f t="shared" ref="K8:K14" si="3">RANK(J8,J$8:J$14)</f>
        <v>1</v>
      </c>
      <c r="L8" s="76">
        <f t="shared" ref="L8:L14" si="4">(D8+F8+H8+J8)-MIN(D8,F8,H8,J8)</f>
        <v>33.450000000000003</v>
      </c>
      <c r="M8" s="53">
        <f t="shared" ref="M8:M14" si="5">RANK(L8,L$8:L$14)</f>
        <v>1</v>
      </c>
    </row>
    <row r="9" spans="1:13" ht="16.5" customHeight="1" x14ac:dyDescent="0.25">
      <c r="A9" s="61">
        <v>150</v>
      </c>
      <c r="B9" s="50" t="s">
        <v>376</v>
      </c>
      <c r="C9" s="58" t="s">
        <v>129</v>
      </c>
      <c r="D9" s="54">
        <v>9.6999999999999993</v>
      </c>
      <c r="E9" s="53">
        <f t="shared" si="0"/>
        <v>6</v>
      </c>
      <c r="F9" s="54">
        <v>10.85</v>
      </c>
      <c r="G9" s="53">
        <f t="shared" si="1"/>
        <v>1</v>
      </c>
      <c r="H9" s="54">
        <v>11.45</v>
      </c>
      <c r="I9" s="53">
        <f t="shared" si="2"/>
        <v>1</v>
      </c>
      <c r="J9" s="54">
        <v>11</v>
      </c>
      <c r="K9" s="53">
        <f t="shared" si="3"/>
        <v>5</v>
      </c>
      <c r="L9" s="76">
        <f t="shared" si="4"/>
        <v>33.299999999999997</v>
      </c>
      <c r="M9" s="53">
        <f t="shared" si="5"/>
        <v>2</v>
      </c>
    </row>
    <row r="10" spans="1:13" ht="16.5" customHeight="1" x14ac:dyDescent="0.25">
      <c r="A10" s="90">
        <v>148</v>
      </c>
      <c r="B10" s="91" t="s">
        <v>37</v>
      </c>
      <c r="C10" s="92" t="s">
        <v>38</v>
      </c>
      <c r="D10" s="93">
        <v>10.15</v>
      </c>
      <c r="E10" s="92">
        <f t="shared" si="0"/>
        <v>1</v>
      </c>
      <c r="F10" s="93">
        <v>8.6</v>
      </c>
      <c r="G10" s="92">
        <f t="shared" si="1"/>
        <v>5</v>
      </c>
      <c r="H10" s="93">
        <v>11.3</v>
      </c>
      <c r="I10" s="92">
        <f t="shared" si="2"/>
        <v>2</v>
      </c>
      <c r="J10" s="93">
        <v>11.55</v>
      </c>
      <c r="K10" s="92">
        <f t="shared" si="3"/>
        <v>3</v>
      </c>
      <c r="L10" s="94">
        <f t="shared" si="4"/>
        <v>33</v>
      </c>
      <c r="M10" s="53">
        <f t="shared" si="5"/>
        <v>3</v>
      </c>
    </row>
    <row r="11" spans="1:13" ht="16.5" customHeight="1" x14ac:dyDescent="0.25">
      <c r="A11" s="61">
        <v>152</v>
      </c>
      <c r="B11" s="50" t="s">
        <v>377</v>
      </c>
      <c r="C11" s="51" t="s">
        <v>164</v>
      </c>
      <c r="D11" s="52">
        <v>9.6999999999999993</v>
      </c>
      <c r="E11" s="53">
        <f t="shared" si="0"/>
        <v>6</v>
      </c>
      <c r="F11" s="54">
        <v>10.3</v>
      </c>
      <c r="G11" s="53">
        <f t="shared" si="1"/>
        <v>2</v>
      </c>
      <c r="H11" s="54">
        <v>9.9499999999999993</v>
      </c>
      <c r="I11" s="53">
        <f t="shared" si="2"/>
        <v>4</v>
      </c>
      <c r="J11" s="54">
        <v>11.25</v>
      </c>
      <c r="K11" s="53">
        <f t="shared" si="3"/>
        <v>4</v>
      </c>
      <c r="L11" s="76">
        <f t="shared" si="4"/>
        <v>31.500000000000004</v>
      </c>
      <c r="M11" s="53">
        <f t="shared" si="5"/>
        <v>4</v>
      </c>
    </row>
    <row r="12" spans="1:13" ht="16.5" customHeight="1" x14ac:dyDescent="0.25">
      <c r="A12" s="61">
        <v>149</v>
      </c>
      <c r="B12" s="50" t="s">
        <v>22</v>
      </c>
      <c r="C12" s="58" t="s">
        <v>339</v>
      </c>
      <c r="D12" s="54">
        <v>9.9</v>
      </c>
      <c r="E12" s="53">
        <f t="shared" si="0"/>
        <v>4</v>
      </c>
      <c r="F12" s="54">
        <v>0</v>
      </c>
      <c r="G12" s="53">
        <f t="shared" si="1"/>
        <v>6</v>
      </c>
      <c r="H12" s="54">
        <v>9.5500000000000007</v>
      </c>
      <c r="I12" s="53">
        <f t="shared" si="2"/>
        <v>5</v>
      </c>
      <c r="J12" s="54">
        <v>11</v>
      </c>
      <c r="K12" s="53">
        <f t="shared" si="3"/>
        <v>5</v>
      </c>
      <c r="L12" s="76">
        <f t="shared" si="4"/>
        <v>30.450000000000003</v>
      </c>
      <c r="M12" s="53">
        <f t="shared" si="5"/>
        <v>5</v>
      </c>
    </row>
    <row r="13" spans="1:13" ht="16.5" customHeight="1" x14ac:dyDescent="0.25">
      <c r="A13" s="61">
        <v>146</v>
      </c>
      <c r="B13" s="50" t="s">
        <v>25</v>
      </c>
      <c r="C13" s="58" t="s">
        <v>149</v>
      </c>
      <c r="D13" s="54">
        <v>9.9499999999999993</v>
      </c>
      <c r="E13" s="53">
        <f t="shared" si="0"/>
        <v>2</v>
      </c>
      <c r="F13" s="54">
        <v>0</v>
      </c>
      <c r="G13" s="53">
        <f t="shared" si="1"/>
        <v>6</v>
      </c>
      <c r="H13" s="54">
        <v>8.6</v>
      </c>
      <c r="I13" s="53">
        <f t="shared" si="2"/>
        <v>7</v>
      </c>
      <c r="J13" s="54">
        <v>11.65</v>
      </c>
      <c r="K13" s="53">
        <f t="shared" si="3"/>
        <v>2</v>
      </c>
      <c r="L13" s="76">
        <f t="shared" si="4"/>
        <v>30.199999999999996</v>
      </c>
      <c r="M13" s="53">
        <f t="shared" si="5"/>
        <v>6</v>
      </c>
    </row>
    <row r="14" spans="1:13" ht="16.5" customHeight="1" x14ac:dyDescent="0.25">
      <c r="A14" s="61">
        <v>147</v>
      </c>
      <c r="B14" s="50" t="s">
        <v>24</v>
      </c>
      <c r="C14" s="58" t="s">
        <v>149</v>
      </c>
      <c r="D14" s="54">
        <v>9.85</v>
      </c>
      <c r="E14" s="53">
        <f t="shared" si="0"/>
        <v>5</v>
      </c>
      <c r="F14" s="54">
        <v>9.9</v>
      </c>
      <c r="G14" s="53">
        <f t="shared" si="1"/>
        <v>4</v>
      </c>
      <c r="H14" s="54">
        <v>9.1999999999999993</v>
      </c>
      <c r="I14" s="53">
        <f t="shared" si="2"/>
        <v>6</v>
      </c>
      <c r="J14" s="54">
        <v>10.4</v>
      </c>
      <c r="K14" s="53">
        <f t="shared" si="3"/>
        <v>7</v>
      </c>
      <c r="L14" s="76">
        <f t="shared" si="4"/>
        <v>30.150000000000002</v>
      </c>
      <c r="M14" s="53">
        <f t="shared" si="5"/>
        <v>7</v>
      </c>
    </row>
    <row r="15" spans="1:13" ht="16.5" customHeight="1" x14ac:dyDescent="0.25">
      <c r="A15" s="4"/>
      <c r="B15" s="4"/>
      <c r="C15" s="4"/>
      <c r="D15" s="4"/>
      <c r="F15" s="4"/>
      <c r="H15" s="4"/>
      <c r="J15" s="4"/>
      <c r="K15" s="3"/>
      <c r="L15" s="66"/>
    </row>
    <row r="16" spans="1:13" ht="16.5" customHeight="1" x14ac:dyDescent="0.25">
      <c r="A16" s="77"/>
      <c r="B16" s="74" t="s">
        <v>10</v>
      </c>
      <c r="C16" s="4"/>
      <c r="D16" s="4"/>
      <c r="F16" s="4"/>
      <c r="H16" s="4"/>
      <c r="J16" s="4"/>
      <c r="K16" s="3"/>
      <c r="L16" s="66"/>
    </row>
    <row r="17" spans="1:13" ht="16.5" customHeight="1" x14ac:dyDescent="0.25">
      <c r="A17" s="78"/>
      <c r="C17" s="4"/>
      <c r="D17" s="4"/>
      <c r="F17" s="4"/>
      <c r="H17" s="4"/>
      <c r="J17" s="4"/>
      <c r="K17" s="3"/>
      <c r="L17" s="66"/>
    </row>
    <row r="18" spans="1:13" ht="16.5" customHeight="1" x14ac:dyDescent="0.25">
      <c r="A18" s="61">
        <v>107</v>
      </c>
      <c r="B18" s="50" t="s">
        <v>49</v>
      </c>
      <c r="C18" s="58" t="s">
        <v>36</v>
      </c>
      <c r="D18" s="54">
        <v>9.65</v>
      </c>
      <c r="E18" s="53">
        <f t="shared" ref="E18:E49" si="6">RANK(D18,D$18:D$104)</f>
        <v>72</v>
      </c>
      <c r="F18" s="54">
        <v>11.6</v>
      </c>
      <c r="G18" s="53">
        <f t="shared" ref="G18:G49" si="7">RANK(F18,F$18:F$104)</f>
        <v>6</v>
      </c>
      <c r="H18" s="54">
        <v>12.25</v>
      </c>
      <c r="I18" s="53">
        <f t="shared" ref="I18:I49" si="8">RANK(H18,H$18:H$104)</f>
        <v>2</v>
      </c>
      <c r="J18" s="54">
        <v>12.7</v>
      </c>
      <c r="K18" s="53">
        <f t="shared" ref="K18:K49" si="9">RANK(J18,J$18:J$104)</f>
        <v>5</v>
      </c>
      <c r="L18" s="76">
        <f t="shared" ref="L18:L49" si="10">(D18+F18+H18+J18)-MIN(D18,F18,H18,J18)</f>
        <v>36.550000000000004</v>
      </c>
      <c r="M18" s="53">
        <f t="shared" ref="M18:M23" si="11">RANK(L18,L$18:L$104)</f>
        <v>1</v>
      </c>
    </row>
    <row r="19" spans="1:13" ht="16.5" customHeight="1" x14ac:dyDescent="0.25">
      <c r="A19" s="90">
        <v>114</v>
      </c>
      <c r="B19" s="91" t="s">
        <v>373</v>
      </c>
      <c r="C19" s="92" t="s">
        <v>38</v>
      </c>
      <c r="D19" s="93">
        <v>10.25</v>
      </c>
      <c r="E19" s="92">
        <f t="shared" si="6"/>
        <v>36</v>
      </c>
      <c r="F19" s="93">
        <v>11.55</v>
      </c>
      <c r="G19" s="92">
        <f t="shared" si="7"/>
        <v>10</v>
      </c>
      <c r="H19" s="93">
        <v>12.1</v>
      </c>
      <c r="I19" s="92">
        <f t="shared" si="8"/>
        <v>4</v>
      </c>
      <c r="J19" s="93">
        <v>12.7</v>
      </c>
      <c r="K19" s="92">
        <f t="shared" si="9"/>
        <v>5</v>
      </c>
      <c r="L19" s="94">
        <f t="shared" si="10"/>
        <v>36.349999999999994</v>
      </c>
      <c r="M19" s="53">
        <f t="shared" si="11"/>
        <v>2</v>
      </c>
    </row>
    <row r="20" spans="1:13" ht="16.5" customHeight="1" x14ac:dyDescent="0.25">
      <c r="A20" s="61">
        <v>106</v>
      </c>
      <c r="B20" s="50" t="s">
        <v>48</v>
      </c>
      <c r="C20" s="58" t="s">
        <v>36</v>
      </c>
      <c r="D20" s="54">
        <v>9.85</v>
      </c>
      <c r="E20" s="53">
        <f t="shared" si="6"/>
        <v>63</v>
      </c>
      <c r="F20" s="54">
        <v>11.7</v>
      </c>
      <c r="G20" s="53">
        <f t="shared" si="7"/>
        <v>4</v>
      </c>
      <c r="H20" s="54">
        <v>12.1</v>
      </c>
      <c r="I20" s="53">
        <f t="shared" si="8"/>
        <v>4</v>
      </c>
      <c r="J20" s="54">
        <v>12.3</v>
      </c>
      <c r="K20" s="53">
        <f t="shared" si="9"/>
        <v>30</v>
      </c>
      <c r="L20" s="76">
        <f t="shared" si="10"/>
        <v>36.1</v>
      </c>
      <c r="M20" s="53">
        <f t="shared" si="11"/>
        <v>3</v>
      </c>
    </row>
    <row r="21" spans="1:13" ht="16.5" customHeight="1" x14ac:dyDescent="0.25">
      <c r="A21" s="61">
        <v>3</v>
      </c>
      <c r="B21" s="50" t="s">
        <v>68</v>
      </c>
      <c r="C21" s="51" t="s">
        <v>164</v>
      </c>
      <c r="D21" s="52">
        <v>10.55</v>
      </c>
      <c r="E21" s="53">
        <f t="shared" si="6"/>
        <v>18</v>
      </c>
      <c r="F21" s="54">
        <v>11.6</v>
      </c>
      <c r="G21" s="53">
        <f t="shared" si="7"/>
        <v>6</v>
      </c>
      <c r="H21" s="54">
        <v>12.5</v>
      </c>
      <c r="I21" s="53">
        <f t="shared" si="8"/>
        <v>1</v>
      </c>
      <c r="J21" s="54">
        <v>11.9</v>
      </c>
      <c r="K21" s="53">
        <f t="shared" si="9"/>
        <v>64</v>
      </c>
      <c r="L21" s="76">
        <f t="shared" si="10"/>
        <v>36</v>
      </c>
      <c r="M21" s="53">
        <f t="shared" si="11"/>
        <v>4</v>
      </c>
    </row>
    <row r="22" spans="1:13" ht="16.5" customHeight="1" x14ac:dyDescent="0.25">
      <c r="A22" s="61">
        <v>119</v>
      </c>
      <c r="B22" s="50" t="s">
        <v>50</v>
      </c>
      <c r="C22" s="51" t="s">
        <v>149</v>
      </c>
      <c r="D22" s="52">
        <v>10.55</v>
      </c>
      <c r="E22" s="53">
        <f t="shared" si="6"/>
        <v>18</v>
      </c>
      <c r="F22" s="54">
        <v>12.05</v>
      </c>
      <c r="G22" s="53">
        <f t="shared" si="7"/>
        <v>1</v>
      </c>
      <c r="H22" s="54">
        <v>11.45</v>
      </c>
      <c r="I22" s="53">
        <f t="shared" si="8"/>
        <v>19</v>
      </c>
      <c r="J22" s="54">
        <v>12.35</v>
      </c>
      <c r="K22" s="53">
        <f t="shared" si="9"/>
        <v>23</v>
      </c>
      <c r="L22" s="76">
        <f t="shared" si="10"/>
        <v>35.849999999999994</v>
      </c>
      <c r="M22" s="53">
        <f t="shared" si="11"/>
        <v>5</v>
      </c>
    </row>
    <row r="23" spans="1:13" ht="16.5" customHeight="1" x14ac:dyDescent="0.25">
      <c r="A23" s="61">
        <v>110</v>
      </c>
      <c r="B23" s="50" t="s">
        <v>369</v>
      </c>
      <c r="C23" s="51" t="s">
        <v>120</v>
      </c>
      <c r="D23" s="52">
        <v>10</v>
      </c>
      <c r="E23" s="53">
        <f t="shared" si="6"/>
        <v>51</v>
      </c>
      <c r="F23" s="54">
        <v>11.75</v>
      </c>
      <c r="G23" s="53">
        <f t="shared" si="7"/>
        <v>3</v>
      </c>
      <c r="H23" s="54">
        <v>12.2</v>
      </c>
      <c r="I23" s="53">
        <f t="shared" si="8"/>
        <v>3</v>
      </c>
      <c r="J23" s="54">
        <v>11.85</v>
      </c>
      <c r="K23" s="53">
        <f t="shared" si="9"/>
        <v>65</v>
      </c>
      <c r="L23" s="76">
        <f t="shared" si="10"/>
        <v>35.800000000000004</v>
      </c>
      <c r="M23" s="53">
        <f t="shared" si="11"/>
        <v>6</v>
      </c>
    </row>
    <row r="24" spans="1:13" ht="16.5" customHeight="1" x14ac:dyDescent="0.25">
      <c r="A24" s="61">
        <v>120</v>
      </c>
      <c r="B24" s="50" t="s">
        <v>51</v>
      </c>
      <c r="C24" s="51" t="s">
        <v>149</v>
      </c>
      <c r="D24" s="52">
        <v>10.45</v>
      </c>
      <c r="E24" s="53">
        <f t="shared" si="6"/>
        <v>23</v>
      </c>
      <c r="F24" s="54">
        <v>11.7</v>
      </c>
      <c r="G24" s="53">
        <f t="shared" si="7"/>
        <v>4</v>
      </c>
      <c r="H24" s="54">
        <v>11.9</v>
      </c>
      <c r="I24" s="53">
        <f t="shared" si="8"/>
        <v>8</v>
      </c>
      <c r="J24" s="54">
        <v>12.2</v>
      </c>
      <c r="K24" s="53">
        <f t="shared" si="9"/>
        <v>42</v>
      </c>
      <c r="L24" s="76">
        <f t="shared" si="10"/>
        <v>35.799999999999997</v>
      </c>
      <c r="M24" s="53">
        <v>6</v>
      </c>
    </row>
    <row r="25" spans="1:13" ht="16.5" customHeight="1" x14ac:dyDescent="0.25">
      <c r="A25" s="90">
        <v>113</v>
      </c>
      <c r="B25" s="91" t="s">
        <v>372</v>
      </c>
      <c r="C25" s="95" t="s">
        <v>38</v>
      </c>
      <c r="D25" s="96">
        <v>10.9</v>
      </c>
      <c r="E25" s="92">
        <f t="shared" si="6"/>
        <v>2</v>
      </c>
      <c r="F25" s="93">
        <v>11.3</v>
      </c>
      <c r="G25" s="92">
        <f t="shared" si="7"/>
        <v>12</v>
      </c>
      <c r="H25" s="93">
        <v>11.85</v>
      </c>
      <c r="I25" s="92">
        <f t="shared" si="8"/>
        <v>11</v>
      </c>
      <c r="J25" s="93">
        <v>12.35</v>
      </c>
      <c r="K25" s="92">
        <f t="shared" si="9"/>
        <v>23</v>
      </c>
      <c r="L25" s="94">
        <f t="shared" si="10"/>
        <v>35.500000000000007</v>
      </c>
      <c r="M25" s="92">
        <f t="shared" ref="M25:M56" si="12">RANK(L25,L$18:L$104)</f>
        <v>8</v>
      </c>
    </row>
    <row r="26" spans="1:13" ht="16.5" customHeight="1" x14ac:dyDescent="0.25">
      <c r="A26" s="61">
        <v>161</v>
      </c>
      <c r="B26" s="50" t="s">
        <v>383</v>
      </c>
      <c r="C26" s="51" t="s">
        <v>120</v>
      </c>
      <c r="D26" s="52">
        <v>10.7</v>
      </c>
      <c r="E26" s="53">
        <f t="shared" si="6"/>
        <v>9</v>
      </c>
      <c r="F26" s="54">
        <v>11.3</v>
      </c>
      <c r="G26" s="53">
        <f t="shared" si="7"/>
        <v>12</v>
      </c>
      <c r="H26" s="54">
        <v>12.1</v>
      </c>
      <c r="I26" s="53">
        <f t="shared" si="8"/>
        <v>4</v>
      </c>
      <c r="J26" s="54">
        <v>12</v>
      </c>
      <c r="K26" s="53">
        <f t="shared" si="9"/>
        <v>52</v>
      </c>
      <c r="L26" s="76">
        <f t="shared" si="10"/>
        <v>35.400000000000006</v>
      </c>
      <c r="M26" s="53">
        <f t="shared" si="12"/>
        <v>9</v>
      </c>
    </row>
    <row r="27" spans="1:13" ht="16.5" customHeight="1" x14ac:dyDescent="0.25">
      <c r="A27" s="90">
        <v>117</v>
      </c>
      <c r="B27" s="91" t="s">
        <v>374</v>
      </c>
      <c r="C27" s="95" t="s">
        <v>38</v>
      </c>
      <c r="D27" s="96">
        <v>10.45</v>
      </c>
      <c r="E27" s="92">
        <f t="shared" si="6"/>
        <v>23</v>
      </c>
      <c r="F27" s="93">
        <v>11.3</v>
      </c>
      <c r="G27" s="92">
        <f t="shared" si="7"/>
        <v>12</v>
      </c>
      <c r="H27" s="93">
        <v>11.15</v>
      </c>
      <c r="I27" s="92">
        <f t="shared" si="8"/>
        <v>23</v>
      </c>
      <c r="J27" s="93">
        <v>12.85</v>
      </c>
      <c r="K27" s="92">
        <f t="shared" si="9"/>
        <v>4</v>
      </c>
      <c r="L27" s="94">
        <f t="shared" si="10"/>
        <v>35.299999999999997</v>
      </c>
      <c r="M27" s="92">
        <f t="shared" si="12"/>
        <v>10</v>
      </c>
    </row>
    <row r="28" spans="1:13" ht="16.5" customHeight="1" x14ac:dyDescent="0.25">
      <c r="A28" s="61">
        <v>118</v>
      </c>
      <c r="B28" s="50" t="s">
        <v>375</v>
      </c>
      <c r="C28" s="51" t="s">
        <v>149</v>
      </c>
      <c r="D28" s="52">
        <v>10.35</v>
      </c>
      <c r="E28" s="53">
        <f t="shared" si="6"/>
        <v>28</v>
      </c>
      <c r="F28" s="54">
        <v>12</v>
      </c>
      <c r="G28" s="53">
        <f t="shared" si="7"/>
        <v>2</v>
      </c>
      <c r="H28" s="54">
        <v>10.6</v>
      </c>
      <c r="I28" s="53">
        <f t="shared" si="8"/>
        <v>35</v>
      </c>
      <c r="J28" s="54">
        <v>12.55</v>
      </c>
      <c r="K28" s="53">
        <f t="shared" si="9"/>
        <v>8</v>
      </c>
      <c r="L28" s="76">
        <f t="shared" si="10"/>
        <v>35.15</v>
      </c>
      <c r="M28" s="53">
        <f t="shared" si="12"/>
        <v>11</v>
      </c>
    </row>
    <row r="29" spans="1:13" ht="16.5" customHeight="1" x14ac:dyDescent="0.25">
      <c r="A29" s="61">
        <v>109</v>
      </c>
      <c r="B29" s="50" t="s">
        <v>368</v>
      </c>
      <c r="C29" s="51" t="s">
        <v>120</v>
      </c>
      <c r="D29" s="52">
        <v>10.65</v>
      </c>
      <c r="E29" s="53">
        <f t="shared" si="6"/>
        <v>12</v>
      </c>
      <c r="F29" s="54">
        <v>10.9</v>
      </c>
      <c r="G29" s="53">
        <f t="shared" si="7"/>
        <v>27</v>
      </c>
      <c r="H29" s="54">
        <v>11.9</v>
      </c>
      <c r="I29" s="53">
        <f t="shared" si="8"/>
        <v>8</v>
      </c>
      <c r="J29" s="54">
        <v>12.3</v>
      </c>
      <c r="K29" s="53">
        <f t="shared" si="9"/>
        <v>30</v>
      </c>
      <c r="L29" s="76">
        <f t="shared" si="10"/>
        <v>35.1</v>
      </c>
      <c r="M29" s="53">
        <f t="shared" si="12"/>
        <v>12</v>
      </c>
    </row>
    <row r="30" spans="1:13" ht="16.5" customHeight="1" x14ac:dyDescent="0.25">
      <c r="A30" s="61">
        <v>159</v>
      </c>
      <c r="B30" s="50" t="s">
        <v>381</v>
      </c>
      <c r="C30" s="51" t="s">
        <v>120</v>
      </c>
      <c r="D30" s="52">
        <v>10.6</v>
      </c>
      <c r="E30" s="53">
        <f t="shared" si="6"/>
        <v>15</v>
      </c>
      <c r="F30" s="54">
        <v>10.8</v>
      </c>
      <c r="G30" s="53">
        <f t="shared" si="7"/>
        <v>29</v>
      </c>
      <c r="H30" s="54">
        <v>11.9</v>
      </c>
      <c r="I30" s="53">
        <f t="shared" si="8"/>
        <v>8</v>
      </c>
      <c r="J30" s="54">
        <v>12.4</v>
      </c>
      <c r="K30" s="53">
        <f t="shared" si="9"/>
        <v>20</v>
      </c>
      <c r="L30" s="76">
        <f t="shared" si="10"/>
        <v>35.099999999999994</v>
      </c>
      <c r="M30" s="53">
        <v>12</v>
      </c>
    </row>
    <row r="31" spans="1:13" ht="16.5" customHeight="1" x14ac:dyDescent="0.25">
      <c r="A31" s="61">
        <v>43</v>
      </c>
      <c r="B31" s="50" t="s">
        <v>353</v>
      </c>
      <c r="C31" s="51" t="s">
        <v>229</v>
      </c>
      <c r="D31" s="52">
        <v>10.35</v>
      </c>
      <c r="E31" s="53">
        <f t="shared" si="6"/>
        <v>28</v>
      </c>
      <c r="F31" s="54">
        <v>11.6</v>
      </c>
      <c r="G31" s="53">
        <f t="shared" si="7"/>
        <v>6</v>
      </c>
      <c r="H31" s="54">
        <v>11.45</v>
      </c>
      <c r="I31" s="53">
        <f t="shared" si="8"/>
        <v>19</v>
      </c>
      <c r="J31" s="54">
        <v>11.95</v>
      </c>
      <c r="K31" s="53">
        <f t="shared" si="9"/>
        <v>57</v>
      </c>
      <c r="L31" s="76">
        <f t="shared" si="10"/>
        <v>34.999999999999993</v>
      </c>
      <c r="M31" s="53">
        <f t="shared" si="12"/>
        <v>14</v>
      </c>
    </row>
    <row r="32" spans="1:13" ht="16.5" customHeight="1" x14ac:dyDescent="0.25">
      <c r="A32" s="61">
        <v>37</v>
      </c>
      <c r="B32" s="50" t="s">
        <v>348</v>
      </c>
      <c r="C32" s="51" t="s">
        <v>229</v>
      </c>
      <c r="D32" s="52">
        <v>10.4</v>
      </c>
      <c r="E32" s="53">
        <f t="shared" si="6"/>
        <v>26</v>
      </c>
      <c r="F32" s="54">
        <v>11</v>
      </c>
      <c r="G32" s="53">
        <f t="shared" si="7"/>
        <v>23</v>
      </c>
      <c r="H32" s="54">
        <v>11.4</v>
      </c>
      <c r="I32" s="53">
        <f t="shared" si="8"/>
        <v>21</v>
      </c>
      <c r="J32" s="54">
        <v>12.55</v>
      </c>
      <c r="K32" s="53">
        <f t="shared" si="9"/>
        <v>8</v>
      </c>
      <c r="L32" s="76">
        <f t="shared" si="10"/>
        <v>34.949999999999996</v>
      </c>
      <c r="M32" s="53">
        <f t="shared" si="12"/>
        <v>15</v>
      </c>
    </row>
    <row r="33" spans="1:13" ht="16.5" customHeight="1" x14ac:dyDescent="0.25">
      <c r="A33" s="61">
        <v>5</v>
      </c>
      <c r="B33" s="50" t="s">
        <v>329</v>
      </c>
      <c r="C33" s="51" t="s">
        <v>164</v>
      </c>
      <c r="D33" s="52">
        <v>10</v>
      </c>
      <c r="E33" s="53">
        <f t="shared" si="6"/>
        <v>51</v>
      </c>
      <c r="F33" s="54">
        <v>10.8</v>
      </c>
      <c r="G33" s="53">
        <f t="shared" si="7"/>
        <v>29</v>
      </c>
      <c r="H33" s="54">
        <v>11.75</v>
      </c>
      <c r="I33" s="53">
        <f t="shared" si="8"/>
        <v>13</v>
      </c>
      <c r="J33" s="54">
        <v>12.35</v>
      </c>
      <c r="K33" s="53">
        <f t="shared" si="9"/>
        <v>23</v>
      </c>
      <c r="L33" s="76">
        <f t="shared" si="10"/>
        <v>34.9</v>
      </c>
      <c r="M33" s="53">
        <f t="shared" si="12"/>
        <v>16</v>
      </c>
    </row>
    <row r="34" spans="1:13" ht="16.5" customHeight="1" x14ac:dyDescent="0.25">
      <c r="A34" s="61">
        <v>108</v>
      </c>
      <c r="B34" s="50" t="s">
        <v>35</v>
      </c>
      <c r="C34" s="51" t="s">
        <v>36</v>
      </c>
      <c r="D34" s="52">
        <v>10.199999999999999</v>
      </c>
      <c r="E34" s="53">
        <f t="shared" si="6"/>
        <v>39</v>
      </c>
      <c r="F34" s="54">
        <v>11.3</v>
      </c>
      <c r="G34" s="53">
        <f t="shared" si="7"/>
        <v>12</v>
      </c>
      <c r="H34" s="54">
        <v>10.55</v>
      </c>
      <c r="I34" s="53">
        <f t="shared" si="8"/>
        <v>37</v>
      </c>
      <c r="J34" s="54">
        <v>13</v>
      </c>
      <c r="K34" s="53">
        <f t="shared" si="9"/>
        <v>1</v>
      </c>
      <c r="L34" s="76">
        <f t="shared" si="10"/>
        <v>34.849999999999994</v>
      </c>
      <c r="M34" s="53">
        <f t="shared" si="12"/>
        <v>17</v>
      </c>
    </row>
    <row r="35" spans="1:13" ht="16.5" customHeight="1" x14ac:dyDescent="0.25">
      <c r="A35" s="61">
        <v>23</v>
      </c>
      <c r="B35" s="50" t="s">
        <v>78</v>
      </c>
      <c r="C35" s="51" t="s">
        <v>129</v>
      </c>
      <c r="D35" s="52">
        <v>10.050000000000001</v>
      </c>
      <c r="E35" s="53">
        <f t="shared" si="6"/>
        <v>48</v>
      </c>
      <c r="F35" s="54">
        <v>11.4</v>
      </c>
      <c r="G35" s="53">
        <f t="shared" si="7"/>
        <v>11</v>
      </c>
      <c r="H35" s="54">
        <v>10.9</v>
      </c>
      <c r="I35" s="53">
        <f t="shared" si="8"/>
        <v>28</v>
      </c>
      <c r="J35" s="54">
        <v>12.5</v>
      </c>
      <c r="K35" s="53">
        <f t="shared" si="9"/>
        <v>13</v>
      </c>
      <c r="L35" s="76">
        <f t="shared" si="10"/>
        <v>34.799999999999997</v>
      </c>
      <c r="M35" s="53">
        <f t="shared" si="12"/>
        <v>18</v>
      </c>
    </row>
    <row r="36" spans="1:13" ht="16.5" customHeight="1" x14ac:dyDescent="0.25">
      <c r="A36" s="61">
        <v>154</v>
      </c>
      <c r="B36" s="50" t="s">
        <v>72</v>
      </c>
      <c r="C36" s="51" t="s">
        <v>57</v>
      </c>
      <c r="D36" s="52">
        <v>10.050000000000001</v>
      </c>
      <c r="E36" s="53">
        <f t="shared" si="6"/>
        <v>48</v>
      </c>
      <c r="F36" s="54">
        <v>11.3</v>
      </c>
      <c r="G36" s="53">
        <f t="shared" si="7"/>
        <v>12</v>
      </c>
      <c r="H36" s="54">
        <v>12</v>
      </c>
      <c r="I36" s="53">
        <f t="shared" si="8"/>
        <v>7</v>
      </c>
      <c r="J36" s="54">
        <v>11.45</v>
      </c>
      <c r="K36" s="53">
        <f t="shared" si="9"/>
        <v>78</v>
      </c>
      <c r="L36" s="76">
        <f t="shared" si="10"/>
        <v>34.75</v>
      </c>
      <c r="M36" s="53">
        <f t="shared" si="12"/>
        <v>19</v>
      </c>
    </row>
    <row r="37" spans="1:13" ht="16.5" customHeight="1" x14ac:dyDescent="0.25">
      <c r="A37" s="61">
        <v>10</v>
      </c>
      <c r="B37" s="50" t="s">
        <v>69</v>
      </c>
      <c r="C37" s="51" t="s">
        <v>164</v>
      </c>
      <c r="D37" s="52">
        <v>10.8</v>
      </c>
      <c r="E37" s="53">
        <f t="shared" si="6"/>
        <v>5</v>
      </c>
      <c r="F37" s="54">
        <v>10.8</v>
      </c>
      <c r="G37" s="53">
        <f t="shared" si="7"/>
        <v>29</v>
      </c>
      <c r="H37" s="54">
        <v>11.55</v>
      </c>
      <c r="I37" s="53">
        <f t="shared" si="8"/>
        <v>16</v>
      </c>
      <c r="J37" s="54">
        <v>12.3</v>
      </c>
      <c r="K37" s="53">
        <f t="shared" si="9"/>
        <v>30</v>
      </c>
      <c r="L37" s="76">
        <f t="shared" si="10"/>
        <v>34.650000000000006</v>
      </c>
      <c r="M37" s="53">
        <f t="shared" si="12"/>
        <v>20</v>
      </c>
    </row>
    <row r="38" spans="1:13" ht="16.5" customHeight="1" x14ac:dyDescent="0.25">
      <c r="A38" s="61">
        <v>2</v>
      </c>
      <c r="B38" s="50" t="s">
        <v>41</v>
      </c>
      <c r="C38" s="51" t="s">
        <v>164</v>
      </c>
      <c r="D38" s="52">
        <v>10.35</v>
      </c>
      <c r="E38" s="53">
        <f t="shared" si="6"/>
        <v>28</v>
      </c>
      <c r="F38" s="54">
        <v>10.7</v>
      </c>
      <c r="G38" s="53">
        <f t="shared" si="7"/>
        <v>33</v>
      </c>
      <c r="H38" s="54">
        <v>11.5</v>
      </c>
      <c r="I38" s="53">
        <f t="shared" si="8"/>
        <v>18</v>
      </c>
      <c r="J38" s="54">
        <v>12.15</v>
      </c>
      <c r="K38" s="53">
        <f t="shared" si="9"/>
        <v>48</v>
      </c>
      <c r="L38" s="76">
        <f t="shared" si="10"/>
        <v>34.349999999999994</v>
      </c>
      <c r="M38" s="53">
        <f t="shared" si="12"/>
        <v>21</v>
      </c>
    </row>
    <row r="39" spans="1:13" ht="16.5" customHeight="1" x14ac:dyDescent="0.25">
      <c r="A39" s="61">
        <v>45</v>
      </c>
      <c r="B39" s="50" t="s">
        <v>355</v>
      </c>
      <c r="C39" s="51" t="s">
        <v>229</v>
      </c>
      <c r="D39" s="52">
        <v>10.55</v>
      </c>
      <c r="E39" s="53">
        <f t="shared" si="6"/>
        <v>18</v>
      </c>
      <c r="F39" s="54">
        <v>11.15</v>
      </c>
      <c r="G39" s="53">
        <f t="shared" si="7"/>
        <v>22</v>
      </c>
      <c r="H39" s="54">
        <v>8.75</v>
      </c>
      <c r="I39" s="53">
        <f t="shared" si="8"/>
        <v>74</v>
      </c>
      <c r="J39" s="54">
        <v>12.5</v>
      </c>
      <c r="K39" s="53">
        <f t="shared" si="9"/>
        <v>13</v>
      </c>
      <c r="L39" s="76">
        <f t="shared" si="10"/>
        <v>34.200000000000003</v>
      </c>
      <c r="M39" s="53">
        <f t="shared" si="12"/>
        <v>22</v>
      </c>
    </row>
    <row r="40" spans="1:13" ht="16.5" customHeight="1" x14ac:dyDescent="0.25">
      <c r="A40" s="61">
        <v>26</v>
      </c>
      <c r="B40" s="50" t="s">
        <v>91</v>
      </c>
      <c r="C40" s="51" t="s">
        <v>33</v>
      </c>
      <c r="D40" s="52">
        <v>10.35</v>
      </c>
      <c r="E40" s="53">
        <f t="shared" si="6"/>
        <v>28</v>
      </c>
      <c r="F40" s="54">
        <v>11.3</v>
      </c>
      <c r="G40" s="53">
        <f t="shared" si="7"/>
        <v>12</v>
      </c>
      <c r="H40" s="54">
        <v>9.65</v>
      </c>
      <c r="I40" s="53">
        <f t="shared" si="8"/>
        <v>58</v>
      </c>
      <c r="J40" s="54">
        <v>12.55</v>
      </c>
      <c r="K40" s="53">
        <f t="shared" si="9"/>
        <v>8</v>
      </c>
      <c r="L40" s="76">
        <f t="shared" si="10"/>
        <v>34.199999999999996</v>
      </c>
      <c r="M40" s="53">
        <v>22</v>
      </c>
    </row>
    <row r="41" spans="1:13" ht="16.5" customHeight="1" x14ac:dyDescent="0.25">
      <c r="A41" s="61">
        <v>111</v>
      </c>
      <c r="B41" s="50" t="s">
        <v>370</v>
      </c>
      <c r="C41" s="51" t="s">
        <v>120</v>
      </c>
      <c r="D41" s="52">
        <v>10.55</v>
      </c>
      <c r="E41" s="53">
        <f t="shared" si="6"/>
        <v>18</v>
      </c>
      <c r="F41" s="54">
        <v>10.95</v>
      </c>
      <c r="G41" s="53">
        <f t="shared" si="7"/>
        <v>25</v>
      </c>
      <c r="H41" s="54">
        <v>10.7</v>
      </c>
      <c r="I41" s="53">
        <f t="shared" si="8"/>
        <v>30</v>
      </c>
      <c r="J41" s="54">
        <v>12.45</v>
      </c>
      <c r="K41" s="53">
        <f t="shared" si="9"/>
        <v>16</v>
      </c>
      <c r="L41" s="76">
        <f t="shared" si="10"/>
        <v>34.100000000000009</v>
      </c>
      <c r="M41" s="53">
        <f t="shared" si="12"/>
        <v>24</v>
      </c>
    </row>
    <row r="42" spans="1:13" ht="16.5" customHeight="1" x14ac:dyDescent="0.25">
      <c r="A42" s="61">
        <v>13</v>
      </c>
      <c r="B42" s="50" t="s">
        <v>333</v>
      </c>
      <c r="C42" s="51" t="s">
        <v>164</v>
      </c>
      <c r="D42" s="52">
        <v>10.45</v>
      </c>
      <c r="E42" s="53">
        <f t="shared" si="6"/>
        <v>23</v>
      </c>
      <c r="F42" s="54">
        <v>10.45</v>
      </c>
      <c r="G42" s="53">
        <f t="shared" si="7"/>
        <v>40</v>
      </c>
      <c r="H42" s="54">
        <v>11.15</v>
      </c>
      <c r="I42" s="53">
        <f t="shared" si="8"/>
        <v>23</v>
      </c>
      <c r="J42" s="54">
        <v>12.5</v>
      </c>
      <c r="K42" s="53">
        <f t="shared" si="9"/>
        <v>13</v>
      </c>
      <c r="L42" s="76">
        <f t="shared" si="10"/>
        <v>34.099999999999994</v>
      </c>
      <c r="M42" s="53">
        <v>24</v>
      </c>
    </row>
    <row r="43" spans="1:13" ht="16.5" customHeight="1" x14ac:dyDescent="0.25">
      <c r="A43" s="61">
        <v>25</v>
      </c>
      <c r="B43" s="50" t="s">
        <v>56</v>
      </c>
      <c r="C43" s="51" t="s">
        <v>33</v>
      </c>
      <c r="D43" s="52">
        <v>10.75</v>
      </c>
      <c r="E43" s="53">
        <f t="shared" si="6"/>
        <v>7</v>
      </c>
      <c r="F43" s="54">
        <v>8.6999999999999993</v>
      </c>
      <c r="G43" s="53">
        <f t="shared" si="7"/>
        <v>71</v>
      </c>
      <c r="H43" s="54">
        <v>11.4</v>
      </c>
      <c r="I43" s="53">
        <f t="shared" si="8"/>
        <v>21</v>
      </c>
      <c r="J43" s="54">
        <v>11.95</v>
      </c>
      <c r="K43" s="53">
        <f t="shared" si="9"/>
        <v>57</v>
      </c>
      <c r="L43" s="76">
        <f t="shared" si="10"/>
        <v>34.099999999999994</v>
      </c>
      <c r="M43" s="53">
        <v>24</v>
      </c>
    </row>
    <row r="44" spans="1:13" ht="16.5" customHeight="1" x14ac:dyDescent="0.25">
      <c r="A44" s="61">
        <v>7</v>
      </c>
      <c r="B44" s="50" t="s">
        <v>40</v>
      </c>
      <c r="C44" s="51" t="s">
        <v>164</v>
      </c>
      <c r="D44" s="52">
        <v>10.15</v>
      </c>
      <c r="E44" s="53">
        <f t="shared" si="6"/>
        <v>42</v>
      </c>
      <c r="F44" s="54">
        <v>11.3</v>
      </c>
      <c r="G44" s="53">
        <f t="shared" si="7"/>
        <v>12</v>
      </c>
      <c r="H44" s="54">
        <v>10</v>
      </c>
      <c r="I44" s="53">
        <f t="shared" si="8"/>
        <v>49</v>
      </c>
      <c r="J44" s="54">
        <v>12.6</v>
      </c>
      <c r="K44" s="53">
        <f t="shared" si="9"/>
        <v>7</v>
      </c>
      <c r="L44" s="76">
        <f t="shared" si="10"/>
        <v>34.050000000000004</v>
      </c>
      <c r="M44" s="53">
        <f t="shared" si="12"/>
        <v>27</v>
      </c>
    </row>
    <row r="45" spans="1:13" ht="16.5" customHeight="1" x14ac:dyDescent="0.25">
      <c r="A45" s="90">
        <v>115</v>
      </c>
      <c r="B45" s="91" t="s">
        <v>95</v>
      </c>
      <c r="C45" s="95" t="s">
        <v>38</v>
      </c>
      <c r="D45" s="96">
        <v>9.65</v>
      </c>
      <c r="E45" s="92">
        <f t="shared" si="6"/>
        <v>72</v>
      </c>
      <c r="F45" s="93">
        <v>11.6</v>
      </c>
      <c r="G45" s="92">
        <f t="shared" si="7"/>
        <v>6</v>
      </c>
      <c r="H45" s="93">
        <v>10.1</v>
      </c>
      <c r="I45" s="92">
        <f t="shared" si="8"/>
        <v>45</v>
      </c>
      <c r="J45" s="93">
        <v>12.35</v>
      </c>
      <c r="K45" s="92">
        <f t="shared" si="9"/>
        <v>23</v>
      </c>
      <c r="L45" s="94">
        <f>(D45+F45+H45+J45)-MIN(D45,F45,H45,J45)</f>
        <v>34.050000000000004</v>
      </c>
      <c r="M45" s="92">
        <f t="shared" si="12"/>
        <v>27</v>
      </c>
    </row>
    <row r="46" spans="1:13" ht="16.5" customHeight="1" x14ac:dyDescent="0.25">
      <c r="A46" s="61">
        <v>157</v>
      </c>
      <c r="B46" s="50" t="s">
        <v>84</v>
      </c>
      <c r="C46" s="51" t="s">
        <v>120</v>
      </c>
      <c r="D46" s="52">
        <v>9.6999999999999993</v>
      </c>
      <c r="E46" s="53">
        <f t="shared" si="6"/>
        <v>68</v>
      </c>
      <c r="F46" s="54">
        <v>11.3</v>
      </c>
      <c r="G46" s="53">
        <f t="shared" si="7"/>
        <v>12</v>
      </c>
      <c r="H46" s="54">
        <v>10.65</v>
      </c>
      <c r="I46" s="53">
        <f t="shared" si="8"/>
        <v>32</v>
      </c>
      <c r="J46" s="54">
        <v>11.85</v>
      </c>
      <c r="K46" s="53">
        <f t="shared" si="9"/>
        <v>65</v>
      </c>
      <c r="L46" s="76">
        <f t="shared" si="10"/>
        <v>33.799999999999997</v>
      </c>
      <c r="M46" s="53">
        <f t="shared" si="12"/>
        <v>29</v>
      </c>
    </row>
    <row r="47" spans="1:13" ht="16.5" customHeight="1" x14ac:dyDescent="0.25">
      <c r="A47" s="61">
        <v>158</v>
      </c>
      <c r="B47" s="50" t="s">
        <v>81</v>
      </c>
      <c r="C47" s="51" t="s">
        <v>120</v>
      </c>
      <c r="D47" s="52">
        <v>9.9499999999999993</v>
      </c>
      <c r="E47" s="53">
        <f t="shared" si="6"/>
        <v>55</v>
      </c>
      <c r="F47" s="54">
        <v>11</v>
      </c>
      <c r="G47" s="53">
        <f t="shared" si="7"/>
        <v>23</v>
      </c>
      <c r="H47" s="54">
        <v>10.65</v>
      </c>
      <c r="I47" s="53">
        <f t="shared" si="8"/>
        <v>32</v>
      </c>
      <c r="J47" s="54">
        <v>12.15</v>
      </c>
      <c r="K47" s="53">
        <f t="shared" si="9"/>
        <v>48</v>
      </c>
      <c r="L47" s="76">
        <f t="shared" si="10"/>
        <v>33.799999999999997</v>
      </c>
      <c r="M47" s="53">
        <f t="shared" si="12"/>
        <v>29</v>
      </c>
    </row>
    <row r="48" spans="1:13" ht="16.5" customHeight="1" x14ac:dyDescent="0.25">
      <c r="A48" s="61">
        <v>40</v>
      </c>
      <c r="B48" s="50" t="s">
        <v>350</v>
      </c>
      <c r="C48" s="58" t="s">
        <v>229</v>
      </c>
      <c r="D48" s="54">
        <v>9.6999999999999993</v>
      </c>
      <c r="E48" s="53">
        <f t="shared" si="6"/>
        <v>68</v>
      </c>
      <c r="F48" s="54">
        <v>9.9</v>
      </c>
      <c r="G48" s="53">
        <f t="shared" si="7"/>
        <v>51</v>
      </c>
      <c r="H48" s="54">
        <v>11.65</v>
      </c>
      <c r="I48" s="53">
        <f t="shared" si="8"/>
        <v>14</v>
      </c>
      <c r="J48" s="54">
        <v>12.2</v>
      </c>
      <c r="K48" s="53">
        <f t="shared" si="9"/>
        <v>42</v>
      </c>
      <c r="L48" s="76">
        <f t="shared" si="10"/>
        <v>33.75</v>
      </c>
      <c r="M48" s="53">
        <f t="shared" si="12"/>
        <v>31</v>
      </c>
    </row>
    <row r="49" spans="1:13" ht="16.5" customHeight="1" x14ac:dyDescent="0.25">
      <c r="A49" s="61">
        <v>209</v>
      </c>
      <c r="B49" s="50" t="s">
        <v>390</v>
      </c>
      <c r="C49" s="58" t="s">
        <v>164</v>
      </c>
      <c r="D49" s="54">
        <v>10.4</v>
      </c>
      <c r="E49" s="53">
        <f t="shared" si="6"/>
        <v>26</v>
      </c>
      <c r="F49" s="54">
        <v>10.95</v>
      </c>
      <c r="G49" s="53">
        <f t="shared" si="7"/>
        <v>25</v>
      </c>
      <c r="H49" s="54">
        <v>8.8000000000000007</v>
      </c>
      <c r="I49" s="53">
        <f t="shared" si="8"/>
        <v>73</v>
      </c>
      <c r="J49" s="54">
        <v>12.3</v>
      </c>
      <c r="K49" s="53">
        <f t="shared" si="9"/>
        <v>30</v>
      </c>
      <c r="L49" s="76">
        <f t="shared" si="10"/>
        <v>33.650000000000006</v>
      </c>
      <c r="M49" s="53">
        <f t="shared" si="12"/>
        <v>32</v>
      </c>
    </row>
    <row r="50" spans="1:13" ht="16.5" customHeight="1" x14ac:dyDescent="0.25">
      <c r="A50" s="61">
        <v>24</v>
      </c>
      <c r="B50" s="50" t="s">
        <v>341</v>
      </c>
      <c r="C50" s="58" t="s">
        <v>129</v>
      </c>
      <c r="D50" s="54">
        <v>10.35</v>
      </c>
      <c r="E50" s="53">
        <f t="shared" ref="E50:E81" si="13">RANK(D50,D$18:D$104)</f>
        <v>28</v>
      </c>
      <c r="F50" s="54">
        <v>10.75</v>
      </c>
      <c r="G50" s="53">
        <f t="shared" ref="G50:G81" si="14">RANK(F50,F$18:F$104)</f>
        <v>32</v>
      </c>
      <c r="H50" s="54">
        <v>11.05</v>
      </c>
      <c r="I50" s="53">
        <f t="shared" ref="I50:I81" si="15">RANK(H50,H$18:H$104)</f>
        <v>26</v>
      </c>
      <c r="J50" s="54">
        <v>11.85</v>
      </c>
      <c r="K50" s="53">
        <f t="shared" ref="K50:K81" si="16">RANK(J50,J$18:J$104)</f>
        <v>65</v>
      </c>
      <c r="L50" s="76">
        <f t="shared" ref="L50:L81" si="17">(D50+F50+H50+J50)-MIN(D50,F50,H50,J50)</f>
        <v>33.650000000000006</v>
      </c>
      <c r="M50" s="53">
        <f t="shared" si="12"/>
        <v>32</v>
      </c>
    </row>
    <row r="51" spans="1:13" ht="16.5" customHeight="1" x14ac:dyDescent="0.25">
      <c r="A51" s="90">
        <v>116</v>
      </c>
      <c r="B51" s="91" t="s">
        <v>97</v>
      </c>
      <c r="C51" s="92" t="s">
        <v>38</v>
      </c>
      <c r="D51" s="93">
        <v>9.9499999999999993</v>
      </c>
      <c r="E51" s="92">
        <f t="shared" si="13"/>
        <v>55</v>
      </c>
      <c r="F51" s="93">
        <v>11.25</v>
      </c>
      <c r="G51" s="92">
        <f t="shared" si="14"/>
        <v>20</v>
      </c>
      <c r="H51" s="93">
        <v>6.55</v>
      </c>
      <c r="I51" s="92">
        <f t="shared" si="15"/>
        <v>87</v>
      </c>
      <c r="J51" s="93">
        <v>12.45</v>
      </c>
      <c r="K51" s="92">
        <f t="shared" si="16"/>
        <v>16</v>
      </c>
      <c r="L51" s="94">
        <f t="shared" si="17"/>
        <v>33.650000000000006</v>
      </c>
      <c r="M51" s="92">
        <f t="shared" si="12"/>
        <v>32</v>
      </c>
    </row>
    <row r="52" spans="1:13" ht="16.5" customHeight="1" x14ac:dyDescent="0.25">
      <c r="A52" s="61">
        <v>27</v>
      </c>
      <c r="B52" s="50" t="s">
        <v>34</v>
      </c>
      <c r="C52" s="58" t="s">
        <v>33</v>
      </c>
      <c r="D52" s="54">
        <v>10.15</v>
      </c>
      <c r="E52" s="53">
        <f t="shared" si="13"/>
        <v>42</v>
      </c>
      <c r="F52" s="54">
        <v>10.9</v>
      </c>
      <c r="G52" s="53">
        <f t="shared" si="14"/>
        <v>27</v>
      </c>
      <c r="H52" s="54">
        <v>10.050000000000001</v>
      </c>
      <c r="I52" s="53">
        <f t="shared" si="15"/>
        <v>48</v>
      </c>
      <c r="J52" s="54">
        <v>12.55</v>
      </c>
      <c r="K52" s="53">
        <f t="shared" si="16"/>
        <v>8</v>
      </c>
      <c r="L52" s="76">
        <f t="shared" si="17"/>
        <v>33.600000000000009</v>
      </c>
      <c r="M52" s="53">
        <f t="shared" si="12"/>
        <v>35</v>
      </c>
    </row>
    <row r="53" spans="1:13" ht="16.5" customHeight="1" x14ac:dyDescent="0.25">
      <c r="A53" s="61">
        <v>160</v>
      </c>
      <c r="B53" s="50" t="s">
        <v>382</v>
      </c>
      <c r="C53" s="58" t="s">
        <v>120</v>
      </c>
      <c r="D53" s="54">
        <v>10.9</v>
      </c>
      <c r="E53" s="53">
        <f t="shared" si="13"/>
        <v>2</v>
      </c>
      <c r="F53" s="54">
        <v>9.1999999999999993</v>
      </c>
      <c r="G53" s="53">
        <f t="shared" si="14"/>
        <v>61</v>
      </c>
      <c r="H53" s="54">
        <v>10.35</v>
      </c>
      <c r="I53" s="53">
        <f t="shared" si="15"/>
        <v>42</v>
      </c>
      <c r="J53" s="54">
        <v>12.35</v>
      </c>
      <c r="K53" s="53">
        <f t="shared" si="16"/>
        <v>23</v>
      </c>
      <c r="L53" s="76">
        <f t="shared" si="17"/>
        <v>33.600000000000009</v>
      </c>
      <c r="M53" s="53">
        <f t="shared" si="12"/>
        <v>35</v>
      </c>
    </row>
    <row r="54" spans="1:13" ht="16.5" customHeight="1" x14ac:dyDescent="0.25">
      <c r="A54" s="61">
        <v>105</v>
      </c>
      <c r="B54" s="50" t="s">
        <v>367</v>
      </c>
      <c r="C54" s="58" t="s">
        <v>36</v>
      </c>
      <c r="D54" s="54">
        <v>10.1</v>
      </c>
      <c r="E54" s="53">
        <f t="shared" si="13"/>
        <v>45</v>
      </c>
      <c r="F54" s="54">
        <v>10.25</v>
      </c>
      <c r="G54" s="53">
        <f t="shared" si="14"/>
        <v>43</v>
      </c>
      <c r="H54" s="54">
        <v>11.6</v>
      </c>
      <c r="I54" s="53">
        <f t="shared" si="15"/>
        <v>15</v>
      </c>
      <c r="J54" s="54">
        <v>11.75</v>
      </c>
      <c r="K54" s="53">
        <f t="shared" si="16"/>
        <v>71</v>
      </c>
      <c r="L54" s="76">
        <f t="shared" si="17"/>
        <v>33.6</v>
      </c>
      <c r="M54" s="53">
        <v>35</v>
      </c>
    </row>
    <row r="55" spans="1:13" ht="16.5" customHeight="1" x14ac:dyDescent="0.25">
      <c r="A55" s="61">
        <v>155</v>
      </c>
      <c r="B55" s="50" t="s">
        <v>73</v>
      </c>
      <c r="C55" s="58" t="s">
        <v>57</v>
      </c>
      <c r="D55" s="54">
        <v>10.65</v>
      </c>
      <c r="E55" s="53">
        <f t="shared" si="13"/>
        <v>12</v>
      </c>
      <c r="F55" s="54">
        <v>11.25</v>
      </c>
      <c r="G55" s="53">
        <f t="shared" si="14"/>
        <v>20</v>
      </c>
      <c r="H55" s="54">
        <v>10.7</v>
      </c>
      <c r="I55" s="53">
        <f t="shared" si="15"/>
        <v>30</v>
      </c>
      <c r="J55" s="54">
        <v>11.65</v>
      </c>
      <c r="K55" s="53">
        <f t="shared" si="16"/>
        <v>75</v>
      </c>
      <c r="L55" s="76">
        <f t="shared" si="17"/>
        <v>33.599999999999994</v>
      </c>
      <c r="M55" s="53">
        <v>35</v>
      </c>
    </row>
    <row r="56" spans="1:13" ht="16.5" customHeight="1" x14ac:dyDescent="0.25">
      <c r="A56" s="61">
        <v>88</v>
      </c>
      <c r="B56" s="50" t="s">
        <v>357</v>
      </c>
      <c r="C56" s="58" t="s">
        <v>229</v>
      </c>
      <c r="D56" s="54">
        <v>10.6</v>
      </c>
      <c r="E56" s="53">
        <f t="shared" si="13"/>
        <v>15</v>
      </c>
      <c r="F56" s="54">
        <v>10.1</v>
      </c>
      <c r="G56" s="53">
        <f t="shared" si="14"/>
        <v>45</v>
      </c>
      <c r="H56" s="54">
        <v>10.45</v>
      </c>
      <c r="I56" s="53">
        <f t="shared" si="15"/>
        <v>39</v>
      </c>
      <c r="J56" s="54">
        <v>12.4</v>
      </c>
      <c r="K56" s="53">
        <f t="shared" si="16"/>
        <v>20</v>
      </c>
      <c r="L56" s="76">
        <f t="shared" si="17"/>
        <v>33.449999999999996</v>
      </c>
      <c r="M56" s="53">
        <f t="shared" si="12"/>
        <v>39</v>
      </c>
    </row>
    <row r="57" spans="1:13" ht="16.5" customHeight="1" x14ac:dyDescent="0.25">
      <c r="A57" s="90">
        <v>99</v>
      </c>
      <c r="B57" s="91" t="s">
        <v>54</v>
      </c>
      <c r="C57" s="92" t="s">
        <v>38</v>
      </c>
      <c r="D57" s="93">
        <v>9.4499999999999993</v>
      </c>
      <c r="E57" s="92">
        <f t="shared" si="13"/>
        <v>79</v>
      </c>
      <c r="F57" s="93">
        <v>9.4</v>
      </c>
      <c r="G57" s="92">
        <f t="shared" si="14"/>
        <v>60</v>
      </c>
      <c r="H57" s="93">
        <v>11.55</v>
      </c>
      <c r="I57" s="92">
        <f t="shared" si="15"/>
        <v>16</v>
      </c>
      <c r="J57" s="93">
        <v>12.3</v>
      </c>
      <c r="K57" s="92">
        <f t="shared" si="16"/>
        <v>30</v>
      </c>
      <c r="L57" s="94">
        <f t="shared" si="17"/>
        <v>33.300000000000004</v>
      </c>
      <c r="M57" s="92">
        <f t="shared" ref="M57:M88" si="18">RANK(L57,L$18:L$104)</f>
        <v>40</v>
      </c>
    </row>
    <row r="58" spans="1:13" ht="16.5" customHeight="1" x14ac:dyDescent="0.25">
      <c r="A58" s="61">
        <v>21</v>
      </c>
      <c r="B58" s="50" t="s">
        <v>76</v>
      </c>
      <c r="C58" s="58" t="s">
        <v>197</v>
      </c>
      <c r="D58" s="54">
        <v>9.9</v>
      </c>
      <c r="E58" s="53">
        <f t="shared" si="13"/>
        <v>60</v>
      </c>
      <c r="F58" s="54">
        <v>9.6999999999999993</v>
      </c>
      <c r="G58" s="53">
        <f t="shared" si="14"/>
        <v>53</v>
      </c>
      <c r="H58" s="54">
        <v>11.15</v>
      </c>
      <c r="I58" s="53">
        <f t="shared" si="15"/>
        <v>23</v>
      </c>
      <c r="J58" s="54">
        <v>12.25</v>
      </c>
      <c r="K58" s="53">
        <f t="shared" si="16"/>
        <v>39</v>
      </c>
      <c r="L58" s="76">
        <f t="shared" si="17"/>
        <v>33.299999999999997</v>
      </c>
      <c r="M58" s="53">
        <v>40</v>
      </c>
    </row>
    <row r="59" spans="1:13" ht="16.5" customHeight="1" x14ac:dyDescent="0.25">
      <c r="A59" s="61">
        <v>22</v>
      </c>
      <c r="B59" s="50" t="s">
        <v>106</v>
      </c>
      <c r="C59" s="58" t="s">
        <v>129</v>
      </c>
      <c r="D59" s="54">
        <v>10.1</v>
      </c>
      <c r="E59" s="53">
        <f t="shared" si="13"/>
        <v>45</v>
      </c>
      <c r="F59" s="54">
        <v>10.7</v>
      </c>
      <c r="G59" s="53">
        <f t="shared" si="14"/>
        <v>33</v>
      </c>
      <c r="H59" s="54">
        <v>10.65</v>
      </c>
      <c r="I59" s="53">
        <f t="shared" si="15"/>
        <v>32</v>
      </c>
      <c r="J59" s="54">
        <v>11.95</v>
      </c>
      <c r="K59" s="53">
        <f t="shared" si="16"/>
        <v>57</v>
      </c>
      <c r="L59" s="76">
        <f t="shared" si="17"/>
        <v>33.29999999999999</v>
      </c>
      <c r="M59" s="53">
        <v>40</v>
      </c>
    </row>
    <row r="60" spans="1:13" ht="16.5" customHeight="1" x14ac:dyDescent="0.25">
      <c r="A60" s="61">
        <v>220</v>
      </c>
      <c r="B60" s="50" t="s">
        <v>75</v>
      </c>
      <c r="C60" s="58" t="s">
        <v>197</v>
      </c>
      <c r="D60" s="54">
        <v>10.8</v>
      </c>
      <c r="E60" s="53">
        <f t="shared" si="13"/>
        <v>5</v>
      </c>
      <c r="F60" s="54">
        <v>10.199999999999999</v>
      </c>
      <c r="G60" s="53">
        <f t="shared" si="14"/>
        <v>44</v>
      </c>
      <c r="H60" s="54">
        <v>10.6</v>
      </c>
      <c r="I60" s="53">
        <f t="shared" si="15"/>
        <v>35</v>
      </c>
      <c r="J60" s="54">
        <v>11.85</v>
      </c>
      <c r="K60" s="53">
        <f t="shared" si="16"/>
        <v>65</v>
      </c>
      <c r="L60" s="76">
        <f t="shared" si="17"/>
        <v>33.25</v>
      </c>
      <c r="M60" s="53">
        <f t="shared" si="18"/>
        <v>43</v>
      </c>
    </row>
    <row r="61" spans="1:13" ht="16.5" customHeight="1" x14ac:dyDescent="0.25">
      <c r="A61" s="61">
        <v>9</v>
      </c>
      <c r="B61" s="50" t="s">
        <v>19</v>
      </c>
      <c r="C61" s="58" t="s">
        <v>164</v>
      </c>
      <c r="D61" s="54">
        <v>9.25</v>
      </c>
      <c r="E61" s="53">
        <f t="shared" si="13"/>
        <v>81</v>
      </c>
      <c r="F61" s="54">
        <v>9.9</v>
      </c>
      <c r="G61" s="53">
        <f t="shared" si="14"/>
        <v>51</v>
      </c>
      <c r="H61" s="54">
        <v>11</v>
      </c>
      <c r="I61" s="53">
        <f t="shared" si="15"/>
        <v>27</v>
      </c>
      <c r="J61" s="54">
        <v>12.3</v>
      </c>
      <c r="K61" s="53">
        <f t="shared" si="16"/>
        <v>30</v>
      </c>
      <c r="L61" s="76">
        <f t="shared" si="17"/>
        <v>33.200000000000003</v>
      </c>
      <c r="M61" s="53">
        <f t="shared" si="18"/>
        <v>44</v>
      </c>
    </row>
    <row r="62" spans="1:13" ht="16.5" customHeight="1" x14ac:dyDescent="0.25">
      <c r="A62" s="61">
        <v>92</v>
      </c>
      <c r="B62" s="50" t="s">
        <v>64</v>
      </c>
      <c r="C62" s="58" t="s">
        <v>21</v>
      </c>
      <c r="D62" s="54">
        <v>10.9</v>
      </c>
      <c r="E62" s="53">
        <f t="shared" si="13"/>
        <v>2</v>
      </c>
      <c r="F62" s="54">
        <v>10.6</v>
      </c>
      <c r="G62" s="53">
        <f t="shared" si="14"/>
        <v>37</v>
      </c>
      <c r="H62" s="54">
        <v>8.3000000000000007</v>
      </c>
      <c r="I62" s="53">
        <f t="shared" si="15"/>
        <v>79</v>
      </c>
      <c r="J62" s="54">
        <v>11.7</v>
      </c>
      <c r="K62" s="53">
        <f t="shared" si="16"/>
        <v>74</v>
      </c>
      <c r="L62" s="76">
        <f t="shared" si="17"/>
        <v>33.200000000000003</v>
      </c>
      <c r="M62" s="53">
        <f t="shared" si="18"/>
        <v>44</v>
      </c>
    </row>
    <row r="63" spans="1:13" ht="16.5" customHeight="1" x14ac:dyDescent="0.25">
      <c r="A63" s="61">
        <v>89</v>
      </c>
      <c r="B63" s="50" t="s">
        <v>65</v>
      </c>
      <c r="C63" s="58" t="s">
        <v>21</v>
      </c>
      <c r="D63" s="54">
        <v>10.7</v>
      </c>
      <c r="E63" s="53">
        <f t="shared" si="13"/>
        <v>9</v>
      </c>
      <c r="F63" s="54">
        <v>10.65</v>
      </c>
      <c r="G63" s="53">
        <f t="shared" si="14"/>
        <v>36</v>
      </c>
      <c r="H63" s="54">
        <v>10.25</v>
      </c>
      <c r="I63" s="53">
        <f t="shared" si="15"/>
        <v>43</v>
      </c>
      <c r="J63" s="54">
        <v>11.8</v>
      </c>
      <c r="K63" s="53">
        <f t="shared" si="16"/>
        <v>70</v>
      </c>
      <c r="L63" s="76">
        <f t="shared" si="17"/>
        <v>33.150000000000006</v>
      </c>
      <c r="M63" s="53">
        <f t="shared" si="18"/>
        <v>46</v>
      </c>
    </row>
    <row r="64" spans="1:13" ht="16.5" customHeight="1" x14ac:dyDescent="0.25">
      <c r="A64" s="61">
        <v>87</v>
      </c>
      <c r="B64" s="50" t="s">
        <v>356</v>
      </c>
      <c r="C64" s="58" t="s">
        <v>229</v>
      </c>
      <c r="D64" s="54">
        <v>10.25</v>
      </c>
      <c r="E64" s="53">
        <f t="shared" si="13"/>
        <v>36</v>
      </c>
      <c r="F64" s="54">
        <v>9.6</v>
      </c>
      <c r="G64" s="53">
        <f t="shared" si="14"/>
        <v>56</v>
      </c>
      <c r="H64" s="54">
        <v>10.4</v>
      </c>
      <c r="I64" s="53">
        <f t="shared" si="15"/>
        <v>41</v>
      </c>
      <c r="J64" s="54">
        <v>12.45</v>
      </c>
      <c r="K64" s="53">
        <f t="shared" si="16"/>
        <v>16</v>
      </c>
      <c r="L64" s="76">
        <f t="shared" si="17"/>
        <v>33.1</v>
      </c>
      <c r="M64" s="53">
        <f t="shared" si="18"/>
        <v>47</v>
      </c>
    </row>
    <row r="65" spans="1:13" ht="16.5" customHeight="1" x14ac:dyDescent="0.25">
      <c r="A65" s="61">
        <v>34</v>
      </c>
      <c r="B65" s="50" t="s">
        <v>27</v>
      </c>
      <c r="C65" s="58" t="s">
        <v>26</v>
      </c>
      <c r="D65" s="54">
        <v>11.1</v>
      </c>
      <c r="E65" s="53">
        <f t="shared" si="13"/>
        <v>1</v>
      </c>
      <c r="F65" s="54">
        <v>9.5</v>
      </c>
      <c r="G65" s="53">
        <f t="shared" si="14"/>
        <v>58</v>
      </c>
      <c r="H65" s="54">
        <v>10</v>
      </c>
      <c r="I65" s="53">
        <f t="shared" si="15"/>
        <v>49</v>
      </c>
      <c r="J65" s="54">
        <v>11.85</v>
      </c>
      <c r="K65" s="53">
        <f t="shared" si="16"/>
        <v>65</v>
      </c>
      <c r="L65" s="76">
        <f t="shared" si="17"/>
        <v>32.950000000000003</v>
      </c>
      <c r="M65" s="53">
        <f t="shared" si="18"/>
        <v>48</v>
      </c>
    </row>
    <row r="66" spans="1:13" ht="16.5" customHeight="1" x14ac:dyDescent="0.25">
      <c r="A66" s="61">
        <v>8</v>
      </c>
      <c r="B66" s="50" t="s">
        <v>331</v>
      </c>
      <c r="C66" s="58" t="s">
        <v>164</v>
      </c>
      <c r="D66" s="54">
        <v>10.15</v>
      </c>
      <c r="E66" s="53">
        <f t="shared" si="13"/>
        <v>42</v>
      </c>
      <c r="F66" s="54">
        <v>9.0500000000000007</v>
      </c>
      <c r="G66" s="53">
        <f t="shared" si="14"/>
        <v>64</v>
      </c>
      <c r="H66" s="54">
        <v>9.85</v>
      </c>
      <c r="I66" s="53">
        <f t="shared" si="15"/>
        <v>53</v>
      </c>
      <c r="J66" s="54">
        <v>12.9</v>
      </c>
      <c r="K66" s="53">
        <f t="shared" si="16"/>
        <v>3</v>
      </c>
      <c r="L66" s="76">
        <f t="shared" si="17"/>
        <v>32.900000000000006</v>
      </c>
      <c r="M66" s="53">
        <f t="shared" si="18"/>
        <v>49</v>
      </c>
    </row>
    <row r="67" spans="1:13" ht="16.5" customHeight="1" x14ac:dyDescent="0.25">
      <c r="A67" s="61">
        <v>44</v>
      </c>
      <c r="B67" s="50" t="s">
        <v>354</v>
      </c>
      <c r="C67" s="58" t="s">
        <v>229</v>
      </c>
      <c r="D67" s="54">
        <v>10.199999999999999</v>
      </c>
      <c r="E67" s="53">
        <f t="shared" si="13"/>
        <v>39</v>
      </c>
      <c r="F67" s="54">
        <v>10.7</v>
      </c>
      <c r="G67" s="53">
        <f t="shared" si="14"/>
        <v>33</v>
      </c>
      <c r="H67" s="54">
        <v>9.75</v>
      </c>
      <c r="I67" s="53">
        <f t="shared" si="15"/>
        <v>56</v>
      </c>
      <c r="J67" s="54">
        <v>12</v>
      </c>
      <c r="K67" s="53">
        <f t="shared" si="16"/>
        <v>52</v>
      </c>
      <c r="L67" s="76">
        <f t="shared" si="17"/>
        <v>32.9</v>
      </c>
      <c r="M67" s="53">
        <v>49</v>
      </c>
    </row>
    <row r="68" spans="1:13" ht="16.5" customHeight="1" x14ac:dyDescent="0.25">
      <c r="A68" s="61">
        <v>39</v>
      </c>
      <c r="B68" s="50" t="s">
        <v>349</v>
      </c>
      <c r="C68" s="58" t="s">
        <v>229</v>
      </c>
      <c r="D68" s="54">
        <v>10.199999999999999</v>
      </c>
      <c r="E68" s="53">
        <f t="shared" si="13"/>
        <v>39</v>
      </c>
      <c r="F68" s="54">
        <v>10.6</v>
      </c>
      <c r="G68" s="53">
        <f t="shared" si="14"/>
        <v>37</v>
      </c>
      <c r="H68" s="54">
        <v>9.9</v>
      </c>
      <c r="I68" s="53">
        <f t="shared" si="15"/>
        <v>51</v>
      </c>
      <c r="J68" s="54">
        <v>12</v>
      </c>
      <c r="K68" s="53">
        <f t="shared" si="16"/>
        <v>52</v>
      </c>
      <c r="L68" s="76">
        <f t="shared" si="17"/>
        <v>32.799999999999997</v>
      </c>
      <c r="M68" s="53">
        <f t="shared" si="18"/>
        <v>51</v>
      </c>
    </row>
    <row r="69" spans="1:13" ht="16.5" customHeight="1" x14ac:dyDescent="0.25">
      <c r="A69" s="61">
        <v>16</v>
      </c>
      <c r="B69" s="50" t="s">
        <v>336</v>
      </c>
      <c r="C69" s="51" t="s">
        <v>244</v>
      </c>
      <c r="D69" s="54">
        <v>9.6999999999999993</v>
      </c>
      <c r="E69" s="53">
        <f t="shared" si="13"/>
        <v>68</v>
      </c>
      <c r="F69" s="54">
        <v>10.050000000000001</v>
      </c>
      <c r="G69" s="53">
        <f t="shared" si="14"/>
        <v>48</v>
      </c>
      <c r="H69" s="54">
        <v>9.0500000000000007</v>
      </c>
      <c r="I69" s="53">
        <f t="shared" si="15"/>
        <v>68</v>
      </c>
      <c r="J69" s="54">
        <v>12.95</v>
      </c>
      <c r="K69" s="53">
        <f t="shared" si="16"/>
        <v>2</v>
      </c>
      <c r="L69" s="76">
        <f t="shared" si="17"/>
        <v>32.700000000000003</v>
      </c>
      <c r="M69" s="53">
        <f t="shared" si="18"/>
        <v>52</v>
      </c>
    </row>
    <row r="70" spans="1:13" ht="16.5" customHeight="1" x14ac:dyDescent="0.25">
      <c r="A70" s="61">
        <v>104</v>
      </c>
      <c r="B70" s="50" t="s">
        <v>87</v>
      </c>
      <c r="C70" s="51" t="s">
        <v>36</v>
      </c>
      <c r="D70" s="54">
        <v>10</v>
      </c>
      <c r="E70" s="53">
        <f t="shared" si="13"/>
        <v>51</v>
      </c>
      <c r="F70" s="54">
        <v>10.5</v>
      </c>
      <c r="G70" s="53">
        <f t="shared" si="14"/>
        <v>39</v>
      </c>
      <c r="H70" s="54">
        <v>8.6</v>
      </c>
      <c r="I70" s="53">
        <f t="shared" si="15"/>
        <v>76</v>
      </c>
      <c r="J70" s="54">
        <v>12.2</v>
      </c>
      <c r="K70" s="53">
        <f t="shared" si="16"/>
        <v>42</v>
      </c>
      <c r="L70" s="76">
        <f t="shared" si="17"/>
        <v>32.699999999999996</v>
      </c>
      <c r="M70" s="53">
        <v>52</v>
      </c>
    </row>
    <row r="71" spans="1:13" ht="16.5" customHeight="1" x14ac:dyDescent="0.25">
      <c r="A71" s="61">
        <v>12</v>
      </c>
      <c r="B71" s="50" t="s">
        <v>332</v>
      </c>
      <c r="C71" s="51" t="s">
        <v>164</v>
      </c>
      <c r="D71" s="54">
        <v>10.65</v>
      </c>
      <c r="E71" s="53">
        <f t="shared" si="13"/>
        <v>12</v>
      </c>
      <c r="F71" s="54">
        <v>7.7</v>
      </c>
      <c r="G71" s="53">
        <f t="shared" si="14"/>
        <v>77</v>
      </c>
      <c r="H71" s="54">
        <v>9.5500000000000007</v>
      </c>
      <c r="I71" s="53">
        <f t="shared" si="15"/>
        <v>61</v>
      </c>
      <c r="J71" s="54">
        <v>12.4</v>
      </c>
      <c r="K71" s="53">
        <f t="shared" si="16"/>
        <v>20</v>
      </c>
      <c r="L71" s="76">
        <f t="shared" si="17"/>
        <v>32.6</v>
      </c>
      <c r="M71" s="53">
        <f t="shared" si="18"/>
        <v>54</v>
      </c>
    </row>
    <row r="72" spans="1:13" ht="16.5" customHeight="1" x14ac:dyDescent="0.25">
      <c r="A72" s="61">
        <v>41</v>
      </c>
      <c r="B72" s="50" t="s">
        <v>351</v>
      </c>
      <c r="C72" s="51" t="s">
        <v>229</v>
      </c>
      <c r="D72" s="54">
        <v>9.9499999999999993</v>
      </c>
      <c r="E72" s="53">
        <f t="shared" si="13"/>
        <v>55</v>
      </c>
      <c r="F72" s="54">
        <v>9.6999999999999993</v>
      </c>
      <c r="G72" s="53">
        <f t="shared" si="14"/>
        <v>53</v>
      </c>
      <c r="H72" s="54">
        <v>10.5</v>
      </c>
      <c r="I72" s="53">
        <f t="shared" si="15"/>
        <v>38</v>
      </c>
      <c r="J72" s="54">
        <v>12.15</v>
      </c>
      <c r="K72" s="53">
        <f t="shared" si="16"/>
        <v>48</v>
      </c>
      <c r="L72" s="76">
        <f t="shared" si="17"/>
        <v>32.599999999999994</v>
      </c>
      <c r="M72" s="53">
        <v>54</v>
      </c>
    </row>
    <row r="73" spans="1:13" ht="16.5" customHeight="1" x14ac:dyDescent="0.25">
      <c r="A73" s="61">
        <v>15</v>
      </c>
      <c r="B73" s="50" t="s">
        <v>335</v>
      </c>
      <c r="C73" s="51" t="s">
        <v>244</v>
      </c>
      <c r="D73" s="54">
        <v>9.8000000000000007</v>
      </c>
      <c r="E73" s="53">
        <f t="shared" si="13"/>
        <v>64</v>
      </c>
      <c r="F73" s="54">
        <v>3</v>
      </c>
      <c r="G73" s="53">
        <f t="shared" si="14"/>
        <v>84</v>
      </c>
      <c r="H73" s="54">
        <v>11.8</v>
      </c>
      <c r="I73" s="53">
        <f t="shared" si="15"/>
        <v>12</v>
      </c>
      <c r="J73" s="54">
        <v>10.95</v>
      </c>
      <c r="K73" s="53">
        <f t="shared" si="16"/>
        <v>83</v>
      </c>
      <c r="L73" s="76">
        <f t="shared" si="17"/>
        <v>32.549999999999997</v>
      </c>
      <c r="M73" s="53">
        <f t="shared" si="18"/>
        <v>56</v>
      </c>
    </row>
    <row r="74" spans="1:13" ht="16.5" customHeight="1" x14ac:dyDescent="0.25">
      <c r="A74" s="90">
        <v>100</v>
      </c>
      <c r="B74" s="91" t="s">
        <v>364</v>
      </c>
      <c r="C74" s="95" t="s">
        <v>38</v>
      </c>
      <c r="D74" s="93">
        <v>10.3</v>
      </c>
      <c r="E74" s="92">
        <f t="shared" si="13"/>
        <v>34</v>
      </c>
      <c r="F74" s="93">
        <v>10.35</v>
      </c>
      <c r="G74" s="92">
        <f t="shared" si="14"/>
        <v>41</v>
      </c>
      <c r="H74" s="93">
        <v>10.1</v>
      </c>
      <c r="I74" s="92">
        <f t="shared" si="15"/>
        <v>45</v>
      </c>
      <c r="J74" s="93">
        <v>11.75</v>
      </c>
      <c r="K74" s="92">
        <f t="shared" si="16"/>
        <v>71</v>
      </c>
      <c r="L74" s="94">
        <f t="shared" si="17"/>
        <v>32.4</v>
      </c>
      <c r="M74" s="92">
        <f t="shared" si="18"/>
        <v>57</v>
      </c>
    </row>
    <row r="75" spans="1:13" ht="16.5" customHeight="1" x14ac:dyDescent="0.25">
      <c r="A75" s="61">
        <v>1</v>
      </c>
      <c r="B75" s="50" t="s">
        <v>105</v>
      </c>
      <c r="C75" s="51" t="s">
        <v>164</v>
      </c>
      <c r="D75" s="54">
        <v>9.9</v>
      </c>
      <c r="E75" s="53">
        <f t="shared" si="13"/>
        <v>60</v>
      </c>
      <c r="F75" s="54">
        <v>10.1</v>
      </c>
      <c r="G75" s="53">
        <f t="shared" si="14"/>
        <v>45</v>
      </c>
      <c r="H75" s="54">
        <v>8.75</v>
      </c>
      <c r="I75" s="53">
        <f t="shared" si="15"/>
        <v>74</v>
      </c>
      <c r="J75" s="54">
        <v>12.3</v>
      </c>
      <c r="K75" s="53">
        <f t="shared" si="16"/>
        <v>30</v>
      </c>
      <c r="L75" s="76">
        <f t="shared" si="17"/>
        <v>32.299999999999997</v>
      </c>
      <c r="M75" s="53">
        <f t="shared" si="18"/>
        <v>58</v>
      </c>
    </row>
    <row r="76" spans="1:13" ht="16.5" customHeight="1" x14ac:dyDescent="0.25">
      <c r="A76" s="61">
        <v>112</v>
      </c>
      <c r="B76" s="50" t="s">
        <v>371</v>
      </c>
      <c r="C76" s="51" t="s">
        <v>120</v>
      </c>
      <c r="D76" s="54">
        <v>9.9499999999999993</v>
      </c>
      <c r="E76" s="53">
        <f t="shared" si="13"/>
        <v>55</v>
      </c>
      <c r="F76" s="54">
        <v>10</v>
      </c>
      <c r="G76" s="53">
        <f t="shared" si="14"/>
        <v>49</v>
      </c>
      <c r="H76" s="54">
        <v>7.7</v>
      </c>
      <c r="I76" s="53">
        <f t="shared" si="15"/>
        <v>81</v>
      </c>
      <c r="J76" s="54">
        <v>12.25</v>
      </c>
      <c r="K76" s="53">
        <f t="shared" si="16"/>
        <v>39</v>
      </c>
      <c r="L76" s="76">
        <f t="shared" si="17"/>
        <v>32.199999999999996</v>
      </c>
      <c r="M76" s="53">
        <f t="shared" si="18"/>
        <v>59</v>
      </c>
    </row>
    <row r="77" spans="1:13" ht="16.5" customHeight="1" x14ac:dyDescent="0.25">
      <c r="A77" s="61">
        <v>33</v>
      </c>
      <c r="B77" s="50" t="s">
        <v>346</v>
      </c>
      <c r="C77" s="51" t="s">
        <v>26</v>
      </c>
      <c r="D77" s="54">
        <v>10.1</v>
      </c>
      <c r="E77" s="53">
        <f t="shared" si="13"/>
        <v>45</v>
      </c>
      <c r="F77" s="54">
        <v>8.1999999999999993</v>
      </c>
      <c r="G77" s="53">
        <f t="shared" si="14"/>
        <v>73</v>
      </c>
      <c r="H77" s="54">
        <v>9.8000000000000007</v>
      </c>
      <c r="I77" s="53">
        <f t="shared" si="15"/>
        <v>54</v>
      </c>
      <c r="J77" s="54">
        <v>12.2</v>
      </c>
      <c r="K77" s="53">
        <f t="shared" si="16"/>
        <v>42</v>
      </c>
      <c r="L77" s="76">
        <f t="shared" si="17"/>
        <v>32.099999999999994</v>
      </c>
      <c r="M77" s="53">
        <f t="shared" si="18"/>
        <v>60</v>
      </c>
    </row>
    <row r="78" spans="1:13" ht="16.5" customHeight="1" x14ac:dyDescent="0.25">
      <c r="A78" s="61">
        <v>90</v>
      </c>
      <c r="B78" s="50" t="s">
        <v>66</v>
      </c>
      <c r="C78" s="51" t="s">
        <v>21</v>
      </c>
      <c r="D78" s="54">
        <v>10</v>
      </c>
      <c r="E78" s="53">
        <f t="shared" si="13"/>
        <v>51</v>
      </c>
      <c r="F78" s="54">
        <v>9.5</v>
      </c>
      <c r="G78" s="53">
        <f t="shared" si="14"/>
        <v>58</v>
      </c>
      <c r="H78" s="54">
        <v>10.1</v>
      </c>
      <c r="I78" s="53">
        <f t="shared" si="15"/>
        <v>45</v>
      </c>
      <c r="J78" s="54">
        <v>11.95</v>
      </c>
      <c r="K78" s="53">
        <f t="shared" si="16"/>
        <v>57</v>
      </c>
      <c r="L78" s="76">
        <f t="shared" si="17"/>
        <v>32.049999999999997</v>
      </c>
      <c r="M78" s="53">
        <f t="shared" si="18"/>
        <v>61</v>
      </c>
    </row>
    <row r="79" spans="1:13" ht="16.5" customHeight="1" x14ac:dyDescent="0.25">
      <c r="A79" s="90">
        <v>101</v>
      </c>
      <c r="B79" s="91" t="s">
        <v>409</v>
      </c>
      <c r="C79" s="95" t="s">
        <v>38</v>
      </c>
      <c r="D79" s="93">
        <v>9.65</v>
      </c>
      <c r="E79" s="92">
        <f t="shared" si="13"/>
        <v>72</v>
      </c>
      <c r="F79" s="93">
        <v>9.0500000000000007</v>
      </c>
      <c r="G79" s="92">
        <f t="shared" si="14"/>
        <v>64</v>
      </c>
      <c r="H79" s="93">
        <v>10.8</v>
      </c>
      <c r="I79" s="92">
        <f t="shared" si="15"/>
        <v>29</v>
      </c>
      <c r="J79" s="93">
        <v>11.5</v>
      </c>
      <c r="K79" s="92">
        <f t="shared" si="16"/>
        <v>76</v>
      </c>
      <c r="L79" s="94">
        <f t="shared" si="17"/>
        <v>31.95</v>
      </c>
      <c r="M79" s="92">
        <f t="shared" si="18"/>
        <v>62</v>
      </c>
    </row>
    <row r="80" spans="1:13" ht="16.5" customHeight="1" x14ac:dyDescent="0.25">
      <c r="A80" s="90">
        <v>103</v>
      </c>
      <c r="B80" s="91" t="s">
        <v>366</v>
      </c>
      <c r="C80" s="92" t="s">
        <v>38</v>
      </c>
      <c r="D80" s="93">
        <v>10.35</v>
      </c>
      <c r="E80" s="92">
        <f t="shared" si="13"/>
        <v>28</v>
      </c>
      <c r="F80" s="93">
        <v>9.1999999999999993</v>
      </c>
      <c r="G80" s="92">
        <f t="shared" si="14"/>
        <v>61</v>
      </c>
      <c r="H80" s="93">
        <v>9.25</v>
      </c>
      <c r="I80" s="92">
        <f t="shared" si="15"/>
        <v>65</v>
      </c>
      <c r="J80" s="93">
        <v>12.35</v>
      </c>
      <c r="K80" s="92">
        <f t="shared" si="16"/>
        <v>23</v>
      </c>
      <c r="L80" s="94">
        <f t="shared" si="17"/>
        <v>31.95</v>
      </c>
      <c r="M80" s="92">
        <f t="shared" si="18"/>
        <v>62</v>
      </c>
    </row>
    <row r="81" spans="1:13" ht="16.5" customHeight="1" x14ac:dyDescent="0.25">
      <c r="A81" s="61">
        <v>121</v>
      </c>
      <c r="B81" s="50" t="s">
        <v>107</v>
      </c>
      <c r="C81" s="58" t="s">
        <v>149</v>
      </c>
      <c r="D81" s="54">
        <v>9.9499999999999993</v>
      </c>
      <c r="E81" s="53">
        <f t="shared" si="13"/>
        <v>55</v>
      </c>
      <c r="F81" s="54">
        <v>10</v>
      </c>
      <c r="G81" s="53">
        <f t="shared" si="14"/>
        <v>49</v>
      </c>
      <c r="H81" s="54">
        <v>9.5500000000000007</v>
      </c>
      <c r="I81" s="53">
        <f t="shared" si="15"/>
        <v>61</v>
      </c>
      <c r="J81" s="54">
        <v>12</v>
      </c>
      <c r="K81" s="53">
        <f t="shared" si="16"/>
        <v>52</v>
      </c>
      <c r="L81" s="76">
        <f t="shared" si="17"/>
        <v>31.95</v>
      </c>
      <c r="M81" s="53">
        <f t="shared" si="18"/>
        <v>62</v>
      </c>
    </row>
    <row r="82" spans="1:13" ht="16.5" customHeight="1" x14ac:dyDescent="0.25">
      <c r="A82" s="61">
        <v>6</v>
      </c>
      <c r="B82" s="50" t="s">
        <v>330</v>
      </c>
      <c r="C82" s="58" t="s">
        <v>164</v>
      </c>
      <c r="D82" s="54">
        <v>9.8000000000000007</v>
      </c>
      <c r="E82" s="53">
        <f t="shared" ref="E82:E104" si="19">RANK(D82,D$18:D$104)</f>
        <v>64</v>
      </c>
      <c r="F82" s="54">
        <v>8.9</v>
      </c>
      <c r="G82" s="53">
        <f t="shared" ref="G82:G104" si="20">RANK(F82,F$18:F$104)</f>
        <v>67</v>
      </c>
      <c r="H82" s="54">
        <v>10.15</v>
      </c>
      <c r="I82" s="53">
        <f t="shared" ref="I82:I104" si="21">RANK(H82,H$18:H$104)</f>
        <v>44</v>
      </c>
      <c r="J82" s="54">
        <v>11.95</v>
      </c>
      <c r="K82" s="53">
        <f t="shared" ref="K82:K104" si="22">RANK(J82,J$18:J$104)</f>
        <v>57</v>
      </c>
      <c r="L82" s="76">
        <f t="shared" ref="L82:L104" si="23">(D82+F82+H82+J82)-MIN(D82,F82,H82,J82)</f>
        <v>31.9</v>
      </c>
      <c r="M82" s="53">
        <f t="shared" si="18"/>
        <v>65</v>
      </c>
    </row>
    <row r="83" spans="1:13" ht="16.5" customHeight="1" x14ac:dyDescent="0.25">
      <c r="A83" s="61">
        <v>31</v>
      </c>
      <c r="B83" s="50" t="s">
        <v>344</v>
      </c>
      <c r="C83" s="58" t="s">
        <v>26</v>
      </c>
      <c r="D83" s="54">
        <v>10.3</v>
      </c>
      <c r="E83" s="53">
        <f t="shared" si="19"/>
        <v>34</v>
      </c>
      <c r="F83" s="54">
        <v>8.1</v>
      </c>
      <c r="G83" s="53">
        <f t="shared" si="20"/>
        <v>75</v>
      </c>
      <c r="H83" s="54">
        <v>8.9499999999999993</v>
      </c>
      <c r="I83" s="53">
        <f t="shared" si="21"/>
        <v>71</v>
      </c>
      <c r="J83" s="54">
        <v>12.55</v>
      </c>
      <c r="K83" s="53">
        <f t="shared" si="22"/>
        <v>8</v>
      </c>
      <c r="L83" s="76">
        <f t="shared" si="23"/>
        <v>31.799999999999997</v>
      </c>
      <c r="M83" s="53">
        <f t="shared" si="18"/>
        <v>66</v>
      </c>
    </row>
    <row r="84" spans="1:13" ht="16.5" customHeight="1" x14ac:dyDescent="0.25">
      <c r="A84" s="61">
        <v>36</v>
      </c>
      <c r="B84" s="50" t="s">
        <v>347</v>
      </c>
      <c r="C84" s="58" t="s">
        <v>23</v>
      </c>
      <c r="D84" s="54">
        <v>8.3000000000000007</v>
      </c>
      <c r="E84" s="53">
        <f t="shared" si="19"/>
        <v>86</v>
      </c>
      <c r="F84" s="54">
        <v>10.3</v>
      </c>
      <c r="G84" s="53">
        <f t="shared" si="20"/>
        <v>42</v>
      </c>
      <c r="H84" s="54">
        <v>9</v>
      </c>
      <c r="I84" s="53">
        <f t="shared" si="21"/>
        <v>70</v>
      </c>
      <c r="J84" s="54">
        <v>12.3</v>
      </c>
      <c r="K84" s="53">
        <f t="shared" si="22"/>
        <v>30</v>
      </c>
      <c r="L84" s="76">
        <f t="shared" si="23"/>
        <v>31.600000000000005</v>
      </c>
      <c r="M84" s="53">
        <f t="shared" si="18"/>
        <v>67</v>
      </c>
    </row>
    <row r="85" spans="1:13" ht="16.5" customHeight="1" x14ac:dyDescent="0.25">
      <c r="A85" s="61">
        <v>20</v>
      </c>
      <c r="B85" s="50" t="s">
        <v>340</v>
      </c>
      <c r="C85" s="58" t="s">
        <v>339</v>
      </c>
      <c r="D85" s="54">
        <v>10.25</v>
      </c>
      <c r="E85" s="53">
        <f t="shared" si="19"/>
        <v>36</v>
      </c>
      <c r="F85" s="54">
        <v>0</v>
      </c>
      <c r="G85" s="53">
        <f t="shared" si="20"/>
        <v>85</v>
      </c>
      <c r="H85" s="54">
        <v>10.45</v>
      </c>
      <c r="I85" s="53">
        <f t="shared" si="21"/>
        <v>39</v>
      </c>
      <c r="J85" s="54">
        <v>10.85</v>
      </c>
      <c r="K85" s="53">
        <f t="shared" si="22"/>
        <v>85</v>
      </c>
      <c r="L85" s="76">
        <f t="shared" si="23"/>
        <v>31.549999999999997</v>
      </c>
      <c r="M85" s="53">
        <f t="shared" si="18"/>
        <v>68</v>
      </c>
    </row>
    <row r="86" spans="1:13" ht="16.5" customHeight="1" x14ac:dyDescent="0.25">
      <c r="A86" s="90">
        <v>102</v>
      </c>
      <c r="B86" s="91" t="s">
        <v>365</v>
      </c>
      <c r="C86" s="95" t="s">
        <v>38</v>
      </c>
      <c r="D86" s="93">
        <v>9.9</v>
      </c>
      <c r="E86" s="92">
        <f t="shared" si="19"/>
        <v>60</v>
      </c>
      <c r="F86" s="93">
        <v>6.6</v>
      </c>
      <c r="G86" s="92">
        <f t="shared" si="20"/>
        <v>79</v>
      </c>
      <c r="H86" s="93">
        <v>9.15</v>
      </c>
      <c r="I86" s="92">
        <f t="shared" si="21"/>
        <v>67</v>
      </c>
      <c r="J86" s="93">
        <v>12.45</v>
      </c>
      <c r="K86" s="92">
        <f t="shared" si="22"/>
        <v>16</v>
      </c>
      <c r="L86" s="94">
        <f t="shared" si="23"/>
        <v>31.499999999999993</v>
      </c>
      <c r="M86" s="92">
        <f t="shared" si="18"/>
        <v>69</v>
      </c>
    </row>
    <row r="87" spans="1:13" ht="16.5" customHeight="1" x14ac:dyDescent="0.25">
      <c r="A87" s="61">
        <v>19</v>
      </c>
      <c r="B87" s="50" t="s">
        <v>43</v>
      </c>
      <c r="C87" s="51" t="s">
        <v>339</v>
      </c>
      <c r="D87" s="54">
        <v>9.65</v>
      </c>
      <c r="E87" s="53">
        <f t="shared" si="19"/>
        <v>72</v>
      </c>
      <c r="F87" s="54">
        <v>0</v>
      </c>
      <c r="G87" s="53">
        <f t="shared" si="20"/>
        <v>85</v>
      </c>
      <c r="H87" s="54">
        <v>9.6</v>
      </c>
      <c r="I87" s="53">
        <f t="shared" si="21"/>
        <v>60</v>
      </c>
      <c r="J87" s="54">
        <v>12.2</v>
      </c>
      <c r="K87" s="53">
        <f t="shared" si="22"/>
        <v>42</v>
      </c>
      <c r="L87" s="76">
        <f t="shared" si="23"/>
        <v>31.45</v>
      </c>
      <c r="M87" s="53">
        <f t="shared" si="18"/>
        <v>70</v>
      </c>
    </row>
    <row r="88" spans="1:13" ht="16.5" customHeight="1" x14ac:dyDescent="0.25">
      <c r="A88" s="61">
        <v>94</v>
      </c>
      <c r="B88" s="50" t="s">
        <v>360</v>
      </c>
      <c r="C88" s="51" t="s">
        <v>244</v>
      </c>
      <c r="D88" s="54">
        <v>9.65</v>
      </c>
      <c r="E88" s="53">
        <f t="shared" si="19"/>
        <v>72</v>
      </c>
      <c r="F88" s="54">
        <v>8.6999999999999993</v>
      </c>
      <c r="G88" s="53">
        <f t="shared" si="20"/>
        <v>71</v>
      </c>
      <c r="H88" s="54">
        <v>9.35</v>
      </c>
      <c r="I88" s="53">
        <f t="shared" si="21"/>
        <v>63</v>
      </c>
      <c r="J88" s="54">
        <v>12.3</v>
      </c>
      <c r="K88" s="53">
        <f t="shared" si="22"/>
        <v>30</v>
      </c>
      <c r="L88" s="76">
        <f t="shared" si="23"/>
        <v>31.3</v>
      </c>
      <c r="M88" s="53">
        <f t="shared" si="18"/>
        <v>71</v>
      </c>
    </row>
    <row r="89" spans="1:13" ht="16.5" customHeight="1" x14ac:dyDescent="0.25">
      <c r="A89" s="90">
        <v>97</v>
      </c>
      <c r="B89" s="91" t="s">
        <v>363</v>
      </c>
      <c r="C89" s="95" t="s">
        <v>38</v>
      </c>
      <c r="D89" s="93">
        <v>9.65</v>
      </c>
      <c r="E89" s="92">
        <f t="shared" si="19"/>
        <v>72</v>
      </c>
      <c r="F89" s="93">
        <v>9.6</v>
      </c>
      <c r="G89" s="92">
        <f t="shared" si="20"/>
        <v>56</v>
      </c>
      <c r="H89" s="93">
        <v>8.9499999999999993</v>
      </c>
      <c r="I89" s="92">
        <f t="shared" si="21"/>
        <v>71</v>
      </c>
      <c r="J89" s="93">
        <v>12</v>
      </c>
      <c r="K89" s="92">
        <f t="shared" si="22"/>
        <v>52</v>
      </c>
      <c r="L89" s="94">
        <f t="shared" si="23"/>
        <v>31.250000000000004</v>
      </c>
      <c r="M89" s="92">
        <f t="shared" ref="M89:M104" si="24">RANK(L89,L$18:L$104)</f>
        <v>72</v>
      </c>
    </row>
    <row r="90" spans="1:13" ht="16.5" customHeight="1" x14ac:dyDescent="0.25">
      <c r="A90" s="61">
        <v>28</v>
      </c>
      <c r="B90" s="50" t="s">
        <v>32</v>
      </c>
      <c r="C90" s="51" t="s">
        <v>33</v>
      </c>
      <c r="D90" s="52">
        <v>9.5500000000000007</v>
      </c>
      <c r="E90" s="53">
        <f t="shared" si="19"/>
        <v>78</v>
      </c>
      <c r="F90" s="54">
        <v>8.9</v>
      </c>
      <c r="G90" s="53">
        <f t="shared" si="20"/>
        <v>67</v>
      </c>
      <c r="H90" s="54">
        <v>9.35</v>
      </c>
      <c r="I90" s="53">
        <f t="shared" si="21"/>
        <v>63</v>
      </c>
      <c r="J90" s="54">
        <v>12.25</v>
      </c>
      <c r="K90" s="53">
        <f t="shared" si="22"/>
        <v>39</v>
      </c>
      <c r="L90" s="76">
        <f t="shared" si="23"/>
        <v>31.150000000000006</v>
      </c>
      <c r="M90" s="53">
        <f t="shared" si="24"/>
        <v>73</v>
      </c>
    </row>
    <row r="91" spans="1:13" ht="16.5" customHeight="1" x14ac:dyDescent="0.25">
      <c r="A91" s="61">
        <v>32</v>
      </c>
      <c r="B91" s="50" t="s">
        <v>345</v>
      </c>
      <c r="C91" s="51" t="s">
        <v>26</v>
      </c>
      <c r="D91" s="52">
        <v>10.6</v>
      </c>
      <c r="E91" s="53">
        <f t="shared" si="19"/>
        <v>15</v>
      </c>
      <c r="F91" s="54">
        <v>8.1999999999999993</v>
      </c>
      <c r="G91" s="53">
        <f t="shared" si="20"/>
        <v>73</v>
      </c>
      <c r="H91" s="54">
        <v>8.0500000000000007</v>
      </c>
      <c r="I91" s="53">
        <f t="shared" si="21"/>
        <v>80</v>
      </c>
      <c r="J91" s="54">
        <v>12.35</v>
      </c>
      <c r="K91" s="53">
        <f t="shared" si="22"/>
        <v>23</v>
      </c>
      <c r="L91" s="76">
        <f t="shared" si="23"/>
        <v>31.149999999999995</v>
      </c>
      <c r="M91" s="53">
        <v>73</v>
      </c>
    </row>
    <row r="92" spans="1:13" ht="16.5" customHeight="1" x14ac:dyDescent="0.25">
      <c r="A92" s="61">
        <v>91</v>
      </c>
      <c r="B92" s="50" t="s">
        <v>358</v>
      </c>
      <c r="C92" s="58" t="s">
        <v>21</v>
      </c>
      <c r="D92" s="54">
        <v>10.75</v>
      </c>
      <c r="E92" s="53">
        <f t="shared" si="19"/>
        <v>7</v>
      </c>
      <c r="F92" s="54">
        <v>8.1</v>
      </c>
      <c r="G92" s="53">
        <f t="shared" si="20"/>
        <v>75</v>
      </c>
      <c r="H92" s="54">
        <v>9.0500000000000007</v>
      </c>
      <c r="I92" s="53">
        <f t="shared" si="21"/>
        <v>68</v>
      </c>
      <c r="J92" s="54">
        <v>11.1</v>
      </c>
      <c r="K92" s="53">
        <f t="shared" si="22"/>
        <v>81</v>
      </c>
      <c r="L92" s="76">
        <f t="shared" si="23"/>
        <v>30.9</v>
      </c>
      <c r="M92" s="53">
        <f t="shared" si="24"/>
        <v>75</v>
      </c>
    </row>
    <row r="93" spans="1:13" ht="16.5" customHeight="1" x14ac:dyDescent="0.25">
      <c r="A93" s="90">
        <v>96</v>
      </c>
      <c r="B93" s="91" t="s">
        <v>362</v>
      </c>
      <c r="C93" s="92" t="s">
        <v>38</v>
      </c>
      <c r="D93" s="93">
        <v>9.25</v>
      </c>
      <c r="E93" s="92">
        <f t="shared" si="19"/>
        <v>81</v>
      </c>
      <c r="F93" s="93">
        <v>9.6999999999999993</v>
      </c>
      <c r="G93" s="92">
        <f t="shared" si="20"/>
        <v>53</v>
      </c>
      <c r="H93" s="93">
        <v>9.25</v>
      </c>
      <c r="I93" s="92">
        <f t="shared" si="21"/>
        <v>65</v>
      </c>
      <c r="J93" s="93">
        <v>11.95</v>
      </c>
      <c r="K93" s="92">
        <f t="shared" si="22"/>
        <v>57</v>
      </c>
      <c r="L93" s="94">
        <f t="shared" si="23"/>
        <v>30.9</v>
      </c>
      <c r="M93" s="92">
        <v>75</v>
      </c>
    </row>
    <row r="94" spans="1:13" ht="16.5" customHeight="1" x14ac:dyDescent="0.25">
      <c r="A94" s="90">
        <v>98</v>
      </c>
      <c r="B94" s="91" t="s">
        <v>53</v>
      </c>
      <c r="C94" s="92" t="s">
        <v>38</v>
      </c>
      <c r="D94" s="93">
        <v>9.6999999999999993</v>
      </c>
      <c r="E94" s="92">
        <f t="shared" si="19"/>
        <v>68</v>
      </c>
      <c r="F94" s="93">
        <v>10.1</v>
      </c>
      <c r="G94" s="92">
        <f t="shared" si="20"/>
        <v>45</v>
      </c>
      <c r="H94" s="93">
        <v>9.65</v>
      </c>
      <c r="I94" s="92">
        <f t="shared" si="21"/>
        <v>58</v>
      </c>
      <c r="J94" s="93">
        <v>10.95</v>
      </c>
      <c r="K94" s="92">
        <f t="shared" si="22"/>
        <v>83</v>
      </c>
      <c r="L94" s="94">
        <f t="shared" si="23"/>
        <v>30.749999999999993</v>
      </c>
      <c r="M94" s="92">
        <f t="shared" si="24"/>
        <v>77</v>
      </c>
    </row>
    <row r="95" spans="1:13" ht="16.5" customHeight="1" x14ac:dyDescent="0.25">
      <c r="A95" s="61">
        <v>14</v>
      </c>
      <c r="B95" s="50" t="s">
        <v>334</v>
      </c>
      <c r="C95" s="58" t="s">
        <v>244</v>
      </c>
      <c r="D95" s="54">
        <v>10.55</v>
      </c>
      <c r="E95" s="53">
        <f t="shared" si="19"/>
        <v>18</v>
      </c>
      <c r="F95" s="54">
        <v>8.75</v>
      </c>
      <c r="G95" s="53">
        <f t="shared" si="20"/>
        <v>70</v>
      </c>
      <c r="H95" s="54">
        <v>8.5</v>
      </c>
      <c r="I95" s="53">
        <f t="shared" si="21"/>
        <v>77</v>
      </c>
      <c r="J95" s="54">
        <v>11.1</v>
      </c>
      <c r="K95" s="53">
        <f t="shared" si="22"/>
        <v>81</v>
      </c>
      <c r="L95" s="76">
        <f t="shared" si="23"/>
        <v>30.4</v>
      </c>
      <c r="M95" s="53">
        <f t="shared" si="24"/>
        <v>78</v>
      </c>
    </row>
    <row r="96" spans="1:13" ht="16.5" customHeight="1" x14ac:dyDescent="0.25">
      <c r="A96" s="61">
        <v>17</v>
      </c>
      <c r="B96" s="50" t="s">
        <v>337</v>
      </c>
      <c r="C96" s="58" t="s">
        <v>244</v>
      </c>
      <c r="D96" s="54">
        <v>8.9</v>
      </c>
      <c r="E96" s="53">
        <f t="shared" si="19"/>
        <v>85</v>
      </c>
      <c r="F96" s="54">
        <v>9.0500000000000007</v>
      </c>
      <c r="G96" s="53">
        <f t="shared" si="20"/>
        <v>64</v>
      </c>
      <c r="H96" s="54">
        <v>9.9</v>
      </c>
      <c r="I96" s="53">
        <f t="shared" si="21"/>
        <v>51</v>
      </c>
      <c r="J96" s="54">
        <v>11.4</v>
      </c>
      <c r="K96" s="53">
        <f t="shared" si="22"/>
        <v>79</v>
      </c>
      <c r="L96" s="76">
        <f t="shared" si="23"/>
        <v>30.35</v>
      </c>
      <c r="M96" s="53">
        <f t="shared" si="24"/>
        <v>79</v>
      </c>
    </row>
    <row r="97" spans="1:13" ht="16.5" customHeight="1" x14ac:dyDescent="0.25">
      <c r="A97" s="61">
        <v>42</v>
      </c>
      <c r="B97" s="50" t="s">
        <v>352</v>
      </c>
      <c r="C97" s="58" t="s">
        <v>229</v>
      </c>
      <c r="D97" s="54">
        <v>9.25</v>
      </c>
      <c r="E97" s="53">
        <f t="shared" si="19"/>
        <v>81</v>
      </c>
      <c r="F97" s="54">
        <v>8.85</v>
      </c>
      <c r="G97" s="53">
        <f t="shared" si="20"/>
        <v>69</v>
      </c>
      <c r="H97" s="54">
        <v>8.4</v>
      </c>
      <c r="I97" s="53">
        <f t="shared" si="21"/>
        <v>78</v>
      </c>
      <c r="J97" s="54">
        <v>12.1</v>
      </c>
      <c r="K97" s="53">
        <f t="shared" si="22"/>
        <v>51</v>
      </c>
      <c r="L97" s="76">
        <f t="shared" si="23"/>
        <v>30.200000000000003</v>
      </c>
      <c r="M97" s="53">
        <f t="shared" si="24"/>
        <v>80</v>
      </c>
    </row>
    <row r="98" spans="1:13" ht="16.5" customHeight="1" x14ac:dyDescent="0.25">
      <c r="A98" s="61">
        <v>30</v>
      </c>
      <c r="B98" s="50" t="s">
        <v>343</v>
      </c>
      <c r="C98" s="58" t="s">
        <v>26</v>
      </c>
      <c r="D98" s="54">
        <v>10.7</v>
      </c>
      <c r="E98" s="53">
        <f t="shared" si="19"/>
        <v>9</v>
      </c>
      <c r="F98" s="54">
        <v>5.15</v>
      </c>
      <c r="G98" s="53">
        <f t="shared" si="20"/>
        <v>83</v>
      </c>
      <c r="H98" s="54">
        <v>7.7</v>
      </c>
      <c r="I98" s="53">
        <f t="shared" si="21"/>
        <v>81</v>
      </c>
      <c r="J98" s="54">
        <v>11.5</v>
      </c>
      <c r="K98" s="53">
        <f t="shared" si="22"/>
        <v>76</v>
      </c>
      <c r="L98" s="76">
        <f t="shared" si="23"/>
        <v>29.9</v>
      </c>
      <c r="M98" s="53">
        <f t="shared" si="24"/>
        <v>81</v>
      </c>
    </row>
    <row r="99" spans="1:13" ht="16.5" customHeight="1" x14ac:dyDescent="0.25">
      <c r="A99" s="90">
        <v>95</v>
      </c>
      <c r="B99" s="91" t="s">
        <v>361</v>
      </c>
      <c r="C99" s="92" t="s">
        <v>38</v>
      </c>
      <c r="D99" s="93">
        <v>9.75</v>
      </c>
      <c r="E99" s="92">
        <f t="shared" si="19"/>
        <v>67</v>
      </c>
      <c r="F99" s="93">
        <v>9.1</v>
      </c>
      <c r="G99" s="92">
        <f t="shared" si="20"/>
        <v>63</v>
      </c>
      <c r="H99" s="93">
        <v>9.8000000000000007</v>
      </c>
      <c r="I99" s="92">
        <f t="shared" si="21"/>
        <v>54</v>
      </c>
      <c r="J99" s="93">
        <v>10.199999999999999</v>
      </c>
      <c r="K99" s="92">
        <f t="shared" si="22"/>
        <v>87</v>
      </c>
      <c r="L99" s="94">
        <f t="shared" si="23"/>
        <v>29.75</v>
      </c>
      <c r="M99" s="92">
        <f t="shared" si="24"/>
        <v>82</v>
      </c>
    </row>
    <row r="100" spans="1:13" ht="16.5" customHeight="1" x14ac:dyDescent="0.25">
      <c r="A100" s="61">
        <v>35</v>
      </c>
      <c r="B100" s="50" t="s">
        <v>28</v>
      </c>
      <c r="C100" s="58" t="s">
        <v>26</v>
      </c>
      <c r="D100" s="54">
        <v>10.050000000000001</v>
      </c>
      <c r="E100" s="53">
        <f t="shared" si="19"/>
        <v>48</v>
      </c>
      <c r="F100" s="54">
        <v>7.2</v>
      </c>
      <c r="G100" s="53">
        <f t="shared" si="20"/>
        <v>78</v>
      </c>
      <c r="H100" s="54">
        <v>7.5</v>
      </c>
      <c r="I100" s="53">
        <f t="shared" si="21"/>
        <v>83</v>
      </c>
      <c r="J100" s="54">
        <v>11.95</v>
      </c>
      <c r="K100" s="53">
        <f t="shared" si="22"/>
        <v>57</v>
      </c>
      <c r="L100" s="76">
        <f t="shared" si="23"/>
        <v>29.500000000000004</v>
      </c>
      <c r="M100" s="53">
        <f t="shared" si="24"/>
        <v>83</v>
      </c>
    </row>
    <row r="101" spans="1:13" ht="16.5" customHeight="1" x14ac:dyDescent="0.25">
      <c r="A101" s="61">
        <v>29</v>
      </c>
      <c r="B101" s="50" t="s">
        <v>342</v>
      </c>
      <c r="C101" s="58" t="s">
        <v>26</v>
      </c>
      <c r="D101" s="54">
        <v>9.1999999999999993</v>
      </c>
      <c r="E101" s="53">
        <f t="shared" si="19"/>
        <v>84</v>
      </c>
      <c r="F101" s="54">
        <v>5.4</v>
      </c>
      <c r="G101" s="53">
        <f t="shared" si="20"/>
        <v>82</v>
      </c>
      <c r="H101" s="54">
        <v>7.5</v>
      </c>
      <c r="I101" s="53">
        <f t="shared" si="21"/>
        <v>83</v>
      </c>
      <c r="J101" s="54">
        <v>12.2</v>
      </c>
      <c r="K101" s="53">
        <f t="shared" si="22"/>
        <v>42</v>
      </c>
      <c r="L101" s="76">
        <f t="shared" si="23"/>
        <v>28.9</v>
      </c>
      <c r="M101" s="53">
        <f t="shared" si="24"/>
        <v>84</v>
      </c>
    </row>
    <row r="102" spans="1:13" ht="16.5" customHeight="1" x14ac:dyDescent="0.25">
      <c r="A102" s="61">
        <v>18</v>
      </c>
      <c r="B102" s="50" t="s">
        <v>338</v>
      </c>
      <c r="C102" s="58" t="s">
        <v>339</v>
      </c>
      <c r="D102" s="54">
        <v>7.9</v>
      </c>
      <c r="E102" s="53">
        <f t="shared" si="19"/>
        <v>87</v>
      </c>
      <c r="F102" s="54">
        <v>0</v>
      </c>
      <c r="G102" s="53">
        <f t="shared" si="20"/>
        <v>85</v>
      </c>
      <c r="H102" s="54">
        <v>9.6999999999999993</v>
      </c>
      <c r="I102" s="53">
        <f t="shared" si="21"/>
        <v>57</v>
      </c>
      <c r="J102" s="54">
        <v>10.8</v>
      </c>
      <c r="K102" s="53">
        <f t="shared" si="22"/>
        <v>86</v>
      </c>
      <c r="L102" s="76">
        <f t="shared" si="23"/>
        <v>28.400000000000002</v>
      </c>
      <c r="M102" s="53">
        <f t="shared" si="24"/>
        <v>85</v>
      </c>
    </row>
    <row r="103" spans="1:13" ht="16.5" customHeight="1" x14ac:dyDescent="0.25">
      <c r="A103" s="61">
        <v>93</v>
      </c>
      <c r="B103" s="50" t="s">
        <v>359</v>
      </c>
      <c r="C103" s="58" t="s">
        <v>244</v>
      </c>
      <c r="D103" s="54">
        <v>9.8000000000000007</v>
      </c>
      <c r="E103" s="53">
        <f t="shared" si="19"/>
        <v>64</v>
      </c>
      <c r="F103" s="54">
        <v>6.1</v>
      </c>
      <c r="G103" s="53">
        <f t="shared" si="20"/>
        <v>81</v>
      </c>
      <c r="H103" s="54">
        <v>7.3</v>
      </c>
      <c r="I103" s="53">
        <f t="shared" si="21"/>
        <v>85</v>
      </c>
      <c r="J103" s="54">
        <v>11.15</v>
      </c>
      <c r="K103" s="53">
        <f t="shared" si="22"/>
        <v>80</v>
      </c>
      <c r="L103" s="76">
        <f t="shared" si="23"/>
        <v>28.25</v>
      </c>
      <c r="M103" s="53">
        <f t="shared" si="24"/>
        <v>86</v>
      </c>
    </row>
    <row r="104" spans="1:13" ht="16.5" customHeight="1" x14ac:dyDescent="0.25">
      <c r="A104" s="61">
        <v>11</v>
      </c>
      <c r="B104" s="50" t="s">
        <v>39</v>
      </c>
      <c r="C104" s="58" t="s">
        <v>164</v>
      </c>
      <c r="D104" s="54">
        <v>9.35</v>
      </c>
      <c r="E104" s="53">
        <f t="shared" si="19"/>
        <v>80</v>
      </c>
      <c r="F104" s="54">
        <v>6.55</v>
      </c>
      <c r="G104" s="53">
        <f t="shared" si="20"/>
        <v>80</v>
      </c>
      <c r="H104" s="54">
        <v>6.9</v>
      </c>
      <c r="I104" s="53">
        <f t="shared" si="21"/>
        <v>86</v>
      </c>
      <c r="J104" s="54">
        <v>11.75</v>
      </c>
      <c r="K104" s="53">
        <f t="shared" si="22"/>
        <v>71</v>
      </c>
      <c r="L104" s="76">
        <f t="shared" si="23"/>
        <v>27.999999999999996</v>
      </c>
      <c r="M104" s="53">
        <f t="shared" si="24"/>
        <v>87</v>
      </c>
    </row>
    <row r="105" spans="1:13" ht="16.5" customHeight="1" x14ac:dyDescent="0.25">
      <c r="D105" s="4"/>
      <c r="F105" s="4"/>
      <c r="H105" s="4"/>
      <c r="J105" s="4"/>
      <c r="L105" s="66"/>
    </row>
    <row r="106" spans="1:13" ht="16.5" customHeight="1" x14ac:dyDescent="0.25">
      <c r="A106" s="77"/>
      <c r="B106" s="74" t="s">
        <v>9</v>
      </c>
      <c r="C106" s="79"/>
      <c r="D106" s="4"/>
      <c r="F106" s="4"/>
      <c r="H106" s="4"/>
      <c r="J106" s="4"/>
      <c r="L106" s="66"/>
    </row>
    <row r="107" spans="1:13" ht="16.5" customHeight="1" x14ac:dyDescent="0.25">
      <c r="A107" s="77"/>
      <c r="B107" s="79"/>
      <c r="C107" s="79"/>
      <c r="D107" s="4"/>
      <c r="F107" s="4"/>
      <c r="H107" s="4"/>
      <c r="J107" s="4"/>
      <c r="L107" s="66"/>
    </row>
    <row r="108" spans="1:13" ht="16.5" customHeight="1" x14ac:dyDescent="0.25">
      <c r="A108" s="61">
        <v>215</v>
      </c>
      <c r="B108" s="80" t="s">
        <v>60</v>
      </c>
      <c r="C108" s="81" t="s">
        <v>149</v>
      </c>
      <c r="D108" s="52">
        <v>10.45</v>
      </c>
      <c r="E108" s="53">
        <f t="shared" ref="E108:E138" si="25">RANK(D108,D$108:D$138)</f>
        <v>4</v>
      </c>
      <c r="F108" s="54">
        <v>12.05</v>
      </c>
      <c r="G108" s="53">
        <f t="shared" ref="G108:G138" si="26">RANK(F108,F$108:F$138)</f>
        <v>2</v>
      </c>
      <c r="H108" s="54">
        <v>12.35</v>
      </c>
      <c r="I108" s="53">
        <f t="shared" ref="I108:I138" si="27">RANK(H108,H$108:H$138)</f>
        <v>1</v>
      </c>
      <c r="J108" s="54">
        <v>11.8</v>
      </c>
      <c r="K108" s="53">
        <f t="shared" ref="K108:K138" si="28">RANK(J108,J$108:J$138)</f>
        <v>11</v>
      </c>
      <c r="L108" s="76">
        <f t="shared" ref="L108:L138" si="29">(D108+F108+H108+J108)-MIN(D108,F108,H108,J108)</f>
        <v>36.200000000000003</v>
      </c>
      <c r="M108" s="53">
        <f>RANK(L108,L$108:L$138)</f>
        <v>1</v>
      </c>
    </row>
    <row r="109" spans="1:13" ht="16.5" customHeight="1" x14ac:dyDescent="0.25">
      <c r="A109" s="61">
        <v>203</v>
      </c>
      <c r="B109" s="80" t="s">
        <v>114</v>
      </c>
      <c r="C109" s="51" t="s">
        <v>339</v>
      </c>
      <c r="D109" s="52">
        <v>11.35</v>
      </c>
      <c r="E109" s="53">
        <f t="shared" si="25"/>
        <v>1</v>
      </c>
      <c r="F109" s="54">
        <v>11.6</v>
      </c>
      <c r="G109" s="53">
        <f t="shared" si="26"/>
        <v>7</v>
      </c>
      <c r="H109" s="54">
        <v>8.4499999999999993</v>
      </c>
      <c r="I109" s="53">
        <f t="shared" si="27"/>
        <v>29</v>
      </c>
      <c r="J109" s="54">
        <v>12.85</v>
      </c>
      <c r="K109" s="53">
        <f t="shared" si="28"/>
        <v>1</v>
      </c>
      <c r="L109" s="76">
        <f t="shared" si="29"/>
        <v>35.799999999999997</v>
      </c>
      <c r="M109" s="53">
        <f>RANK(L109,L$108:L$138)</f>
        <v>2</v>
      </c>
    </row>
    <row r="110" spans="1:13" ht="16.5" customHeight="1" x14ac:dyDescent="0.25">
      <c r="A110" s="61">
        <v>216</v>
      </c>
      <c r="B110" s="80" t="s">
        <v>94</v>
      </c>
      <c r="C110" s="51" t="s">
        <v>149</v>
      </c>
      <c r="D110" s="52">
        <v>10.35</v>
      </c>
      <c r="E110" s="53">
        <f t="shared" si="25"/>
        <v>9</v>
      </c>
      <c r="F110" s="54">
        <v>12</v>
      </c>
      <c r="G110" s="53">
        <f t="shared" si="26"/>
        <v>3</v>
      </c>
      <c r="H110" s="54">
        <v>11.4</v>
      </c>
      <c r="I110" s="53">
        <f t="shared" si="27"/>
        <v>6</v>
      </c>
      <c r="J110" s="54">
        <v>12.4</v>
      </c>
      <c r="K110" s="53">
        <f t="shared" si="28"/>
        <v>3</v>
      </c>
      <c r="L110" s="76">
        <f t="shared" si="29"/>
        <v>35.799999999999997</v>
      </c>
      <c r="M110" s="53">
        <f>RANK(L110,L$108:L$138)</f>
        <v>2</v>
      </c>
    </row>
    <row r="111" spans="1:13" ht="16.5" customHeight="1" x14ac:dyDescent="0.25">
      <c r="A111" s="61">
        <v>197</v>
      </c>
      <c r="B111" s="80" t="s">
        <v>385</v>
      </c>
      <c r="C111" s="51" t="s">
        <v>229</v>
      </c>
      <c r="D111" s="52">
        <v>10.45</v>
      </c>
      <c r="E111" s="53">
        <f t="shared" si="25"/>
        <v>4</v>
      </c>
      <c r="F111" s="54">
        <v>11.85</v>
      </c>
      <c r="G111" s="53">
        <f t="shared" si="26"/>
        <v>5</v>
      </c>
      <c r="H111" s="54">
        <v>11.55</v>
      </c>
      <c r="I111" s="53">
        <f t="shared" si="27"/>
        <v>5</v>
      </c>
      <c r="J111" s="54">
        <v>11.75</v>
      </c>
      <c r="K111" s="53">
        <f t="shared" si="28"/>
        <v>12</v>
      </c>
      <c r="L111" s="76">
        <f t="shared" si="29"/>
        <v>35.149999999999991</v>
      </c>
      <c r="M111" s="53">
        <v>3</v>
      </c>
    </row>
    <row r="112" spans="1:13" ht="16.5" customHeight="1" x14ac:dyDescent="0.25">
      <c r="A112" s="61">
        <v>194</v>
      </c>
      <c r="B112" s="80" t="s">
        <v>85</v>
      </c>
      <c r="C112" s="51" t="s">
        <v>36</v>
      </c>
      <c r="D112" s="52">
        <v>10.4</v>
      </c>
      <c r="E112" s="53">
        <f t="shared" si="25"/>
        <v>8</v>
      </c>
      <c r="F112" s="54">
        <v>11.3</v>
      </c>
      <c r="G112" s="53">
        <f t="shared" si="26"/>
        <v>10</v>
      </c>
      <c r="H112" s="54">
        <v>11.65</v>
      </c>
      <c r="I112" s="53">
        <f t="shared" si="27"/>
        <v>2</v>
      </c>
      <c r="J112" s="54">
        <v>12.1</v>
      </c>
      <c r="K112" s="53">
        <f t="shared" si="28"/>
        <v>8</v>
      </c>
      <c r="L112" s="76">
        <f t="shared" si="29"/>
        <v>35.050000000000004</v>
      </c>
      <c r="M112" s="53">
        <v>4</v>
      </c>
    </row>
    <row r="113" spans="1:13" ht="16.5" customHeight="1" x14ac:dyDescent="0.25">
      <c r="A113" s="61">
        <v>182</v>
      </c>
      <c r="B113" s="80" t="s">
        <v>82</v>
      </c>
      <c r="C113" s="81" t="s">
        <v>120</v>
      </c>
      <c r="D113" s="52">
        <v>10.75</v>
      </c>
      <c r="E113" s="53">
        <f t="shared" si="25"/>
        <v>2</v>
      </c>
      <c r="F113" s="54">
        <v>11.75</v>
      </c>
      <c r="G113" s="53">
        <f t="shared" si="26"/>
        <v>6</v>
      </c>
      <c r="H113" s="54">
        <v>11.4</v>
      </c>
      <c r="I113" s="53">
        <f t="shared" si="27"/>
        <v>6</v>
      </c>
      <c r="J113" s="54">
        <v>11.7</v>
      </c>
      <c r="K113" s="53">
        <f t="shared" si="28"/>
        <v>15</v>
      </c>
      <c r="L113" s="76">
        <f t="shared" si="29"/>
        <v>34.849999999999994</v>
      </c>
      <c r="M113" s="53">
        <v>5</v>
      </c>
    </row>
    <row r="114" spans="1:13" ht="16.5" customHeight="1" x14ac:dyDescent="0.25">
      <c r="A114" s="61">
        <v>187</v>
      </c>
      <c r="B114" s="80" t="s">
        <v>59</v>
      </c>
      <c r="C114" s="51" t="s">
        <v>197</v>
      </c>
      <c r="D114" s="52">
        <v>10.45</v>
      </c>
      <c r="E114" s="53">
        <f t="shared" si="25"/>
        <v>4</v>
      </c>
      <c r="F114" s="54">
        <v>10.5</v>
      </c>
      <c r="G114" s="53">
        <f t="shared" si="26"/>
        <v>16</v>
      </c>
      <c r="H114" s="54">
        <v>11.65</v>
      </c>
      <c r="I114" s="53">
        <f t="shared" si="27"/>
        <v>2</v>
      </c>
      <c r="J114" s="54">
        <v>12.4</v>
      </c>
      <c r="K114" s="53">
        <f t="shared" si="28"/>
        <v>3</v>
      </c>
      <c r="L114" s="76">
        <f t="shared" si="29"/>
        <v>34.549999999999997</v>
      </c>
      <c r="M114" s="53">
        <v>6</v>
      </c>
    </row>
    <row r="115" spans="1:13" ht="16.5" customHeight="1" x14ac:dyDescent="0.25">
      <c r="A115" s="61">
        <v>195</v>
      </c>
      <c r="B115" s="80" t="s">
        <v>90</v>
      </c>
      <c r="C115" s="51" t="s">
        <v>36</v>
      </c>
      <c r="D115" s="52">
        <v>10.45</v>
      </c>
      <c r="E115" s="53">
        <f t="shared" si="25"/>
        <v>4</v>
      </c>
      <c r="F115" s="54">
        <v>11.9</v>
      </c>
      <c r="G115" s="53">
        <f t="shared" si="26"/>
        <v>4</v>
      </c>
      <c r="H115" s="54">
        <v>10.25</v>
      </c>
      <c r="I115" s="53">
        <f t="shared" si="27"/>
        <v>16</v>
      </c>
      <c r="J115" s="54">
        <v>12.05</v>
      </c>
      <c r="K115" s="53">
        <f t="shared" si="28"/>
        <v>9</v>
      </c>
      <c r="L115" s="76">
        <f t="shared" si="29"/>
        <v>34.400000000000006</v>
      </c>
      <c r="M115" s="53">
        <f t="shared" ref="M115:M138" si="30">RANK(L115,L$108:L$138)</f>
        <v>8</v>
      </c>
    </row>
    <row r="116" spans="1:13" ht="16.5" customHeight="1" x14ac:dyDescent="0.25">
      <c r="A116" s="61">
        <v>190</v>
      </c>
      <c r="B116" s="80" t="s">
        <v>71</v>
      </c>
      <c r="C116" s="51" t="s">
        <v>57</v>
      </c>
      <c r="D116" s="52">
        <v>0</v>
      </c>
      <c r="E116" s="53">
        <f t="shared" si="25"/>
        <v>31</v>
      </c>
      <c r="F116" s="54">
        <v>11.45</v>
      </c>
      <c r="G116" s="53">
        <f t="shared" si="26"/>
        <v>8</v>
      </c>
      <c r="H116" s="54">
        <v>11.6</v>
      </c>
      <c r="I116" s="53">
        <f t="shared" si="27"/>
        <v>4</v>
      </c>
      <c r="J116" s="54">
        <v>11.05</v>
      </c>
      <c r="K116" s="53">
        <f t="shared" si="28"/>
        <v>28</v>
      </c>
      <c r="L116" s="76">
        <f t="shared" si="29"/>
        <v>34.099999999999994</v>
      </c>
      <c r="M116" s="53">
        <f t="shared" si="30"/>
        <v>9</v>
      </c>
    </row>
    <row r="117" spans="1:13" ht="16.5" customHeight="1" x14ac:dyDescent="0.25">
      <c r="A117" s="61">
        <v>153</v>
      </c>
      <c r="B117" s="80" t="s">
        <v>93</v>
      </c>
      <c r="C117" s="51" t="s">
        <v>149</v>
      </c>
      <c r="D117" s="52">
        <v>10.35</v>
      </c>
      <c r="E117" s="53">
        <f t="shared" si="25"/>
        <v>9</v>
      </c>
      <c r="F117" s="54">
        <v>12.25</v>
      </c>
      <c r="G117" s="53">
        <f t="shared" si="26"/>
        <v>1</v>
      </c>
      <c r="H117" s="54">
        <v>9.5500000000000007</v>
      </c>
      <c r="I117" s="53">
        <f t="shared" si="27"/>
        <v>21</v>
      </c>
      <c r="J117" s="54">
        <v>11.3</v>
      </c>
      <c r="K117" s="53">
        <f t="shared" si="28"/>
        <v>22</v>
      </c>
      <c r="L117" s="76">
        <f t="shared" si="29"/>
        <v>33.900000000000006</v>
      </c>
      <c r="M117" s="53">
        <f t="shared" si="30"/>
        <v>10</v>
      </c>
    </row>
    <row r="118" spans="1:13" ht="16.5" customHeight="1" x14ac:dyDescent="0.25">
      <c r="A118" s="61">
        <v>184</v>
      </c>
      <c r="B118" s="80" t="s">
        <v>83</v>
      </c>
      <c r="C118" s="51" t="s">
        <v>120</v>
      </c>
      <c r="D118" s="52">
        <v>10.1</v>
      </c>
      <c r="E118" s="53">
        <f t="shared" si="25"/>
        <v>15</v>
      </c>
      <c r="F118" s="54">
        <v>11.1</v>
      </c>
      <c r="G118" s="53">
        <f t="shared" si="26"/>
        <v>11</v>
      </c>
      <c r="H118" s="54">
        <v>10.6</v>
      </c>
      <c r="I118" s="53">
        <f t="shared" si="27"/>
        <v>13</v>
      </c>
      <c r="J118" s="54">
        <v>12.15</v>
      </c>
      <c r="K118" s="53">
        <f t="shared" si="28"/>
        <v>6</v>
      </c>
      <c r="L118" s="76">
        <f t="shared" si="29"/>
        <v>33.849999999999994</v>
      </c>
      <c r="M118" s="53">
        <f t="shared" si="30"/>
        <v>11</v>
      </c>
    </row>
    <row r="119" spans="1:13" ht="16.5" customHeight="1" x14ac:dyDescent="0.25">
      <c r="A119" s="61">
        <v>207</v>
      </c>
      <c r="B119" s="80" t="s">
        <v>45</v>
      </c>
      <c r="C119" s="51" t="s">
        <v>26</v>
      </c>
      <c r="D119" s="52">
        <v>10.5</v>
      </c>
      <c r="E119" s="53">
        <f t="shared" si="25"/>
        <v>3</v>
      </c>
      <c r="F119" s="54">
        <v>8.9</v>
      </c>
      <c r="G119" s="53">
        <f t="shared" si="26"/>
        <v>28</v>
      </c>
      <c r="H119" s="54">
        <v>11.4</v>
      </c>
      <c r="I119" s="53">
        <f t="shared" si="27"/>
        <v>6</v>
      </c>
      <c r="J119" s="54">
        <v>11.7</v>
      </c>
      <c r="K119" s="53">
        <f t="shared" si="28"/>
        <v>15</v>
      </c>
      <c r="L119" s="76">
        <f t="shared" si="29"/>
        <v>33.6</v>
      </c>
      <c r="M119" s="53">
        <f t="shared" si="30"/>
        <v>12</v>
      </c>
    </row>
    <row r="120" spans="1:13" ht="16.5" customHeight="1" x14ac:dyDescent="0.25">
      <c r="A120" s="61">
        <v>208</v>
      </c>
      <c r="B120" s="80" t="s">
        <v>389</v>
      </c>
      <c r="C120" s="51" t="s">
        <v>164</v>
      </c>
      <c r="D120" s="52">
        <v>9.9</v>
      </c>
      <c r="E120" s="53">
        <f t="shared" si="25"/>
        <v>22</v>
      </c>
      <c r="F120" s="54">
        <v>11</v>
      </c>
      <c r="G120" s="53">
        <f t="shared" si="26"/>
        <v>13</v>
      </c>
      <c r="H120" s="54">
        <v>11</v>
      </c>
      <c r="I120" s="53">
        <f t="shared" si="27"/>
        <v>10</v>
      </c>
      <c r="J120" s="54">
        <v>11.25</v>
      </c>
      <c r="K120" s="53">
        <f t="shared" si="28"/>
        <v>23</v>
      </c>
      <c r="L120" s="76">
        <f t="shared" si="29"/>
        <v>33.25</v>
      </c>
      <c r="M120" s="53">
        <f t="shared" si="30"/>
        <v>13</v>
      </c>
    </row>
    <row r="121" spans="1:13" ht="16.5" customHeight="1" x14ac:dyDescent="0.25">
      <c r="A121" s="61">
        <v>193</v>
      </c>
      <c r="B121" s="80" t="s">
        <v>112</v>
      </c>
      <c r="C121" s="51" t="s">
        <v>36</v>
      </c>
      <c r="D121" s="52">
        <v>10.15</v>
      </c>
      <c r="E121" s="53">
        <f t="shared" si="25"/>
        <v>14</v>
      </c>
      <c r="F121" s="54">
        <v>11</v>
      </c>
      <c r="G121" s="53">
        <f t="shared" si="26"/>
        <v>13</v>
      </c>
      <c r="H121" s="54">
        <v>9.5</v>
      </c>
      <c r="I121" s="53">
        <f t="shared" si="27"/>
        <v>22</v>
      </c>
      <c r="J121" s="54">
        <v>11.9</v>
      </c>
      <c r="K121" s="53">
        <f t="shared" si="28"/>
        <v>10</v>
      </c>
      <c r="L121" s="76">
        <f t="shared" si="29"/>
        <v>33.049999999999997</v>
      </c>
      <c r="M121" s="53">
        <f t="shared" si="30"/>
        <v>14</v>
      </c>
    </row>
    <row r="122" spans="1:13" ht="16.5" customHeight="1" x14ac:dyDescent="0.25">
      <c r="A122" s="61">
        <v>204</v>
      </c>
      <c r="B122" s="80" t="s">
        <v>115</v>
      </c>
      <c r="C122" s="81" t="s">
        <v>339</v>
      </c>
      <c r="D122" s="52">
        <v>9.9499999999999993</v>
      </c>
      <c r="E122" s="53">
        <f t="shared" si="25"/>
        <v>20</v>
      </c>
      <c r="F122" s="54">
        <v>9.8000000000000007</v>
      </c>
      <c r="G122" s="53">
        <f t="shared" si="26"/>
        <v>24</v>
      </c>
      <c r="H122" s="54">
        <v>10.4</v>
      </c>
      <c r="I122" s="53">
        <f t="shared" si="27"/>
        <v>15</v>
      </c>
      <c r="J122" s="54">
        <v>12.65</v>
      </c>
      <c r="K122" s="53">
        <f t="shared" si="28"/>
        <v>2</v>
      </c>
      <c r="L122" s="76">
        <f t="shared" si="29"/>
        <v>33</v>
      </c>
      <c r="M122" s="53">
        <f t="shared" si="30"/>
        <v>15</v>
      </c>
    </row>
    <row r="123" spans="1:13" ht="16.5" customHeight="1" x14ac:dyDescent="0.25">
      <c r="A123" s="61">
        <v>212</v>
      </c>
      <c r="B123" s="80" t="s">
        <v>392</v>
      </c>
      <c r="C123" s="51" t="s">
        <v>164</v>
      </c>
      <c r="D123" s="52">
        <v>10.25</v>
      </c>
      <c r="E123" s="53">
        <f t="shared" si="25"/>
        <v>11</v>
      </c>
      <c r="F123" s="54">
        <v>11.1</v>
      </c>
      <c r="G123" s="53">
        <f t="shared" si="26"/>
        <v>11</v>
      </c>
      <c r="H123" s="54">
        <v>9.5</v>
      </c>
      <c r="I123" s="53">
        <f t="shared" si="27"/>
        <v>22</v>
      </c>
      <c r="J123" s="54">
        <v>11.6</v>
      </c>
      <c r="K123" s="53">
        <f t="shared" si="28"/>
        <v>17</v>
      </c>
      <c r="L123" s="76">
        <f t="shared" si="29"/>
        <v>32.950000000000003</v>
      </c>
      <c r="M123" s="53">
        <f t="shared" si="30"/>
        <v>16</v>
      </c>
    </row>
    <row r="124" spans="1:13" ht="16.5" customHeight="1" x14ac:dyDescent="0.25">
      <c r="A124" s="61">
        <v>210</v>
      </c>
      <c r="B124" s="80" t="s">
        <v>391</v>
      </c>
      <c r="C124" s="51" t="s">
        <v>164</v>
      </c>
      <c r="D124" s="52">
        <v>10.050000000000001</v>
      </c>
      <c r="E124" s="53">
        <f t="shared" si="25"/>
        <v>18</v>
      </c>
      <c r="F124" s="54">
        <v>10.3</v>
      </c>
      <c r="G124" s="53">
        <f t="shared" si="26"/>
        <v>18</v>
      </c>
      <c r="H124" s="54">
        <v>10.65</v>
      </c>
      <c r="I124" s="53">
        <f t="shared" si="27"/>
        <v>12</v>
      </c>
      <c r="J124" s="54">
        <v>11.75</v>
      </c>
      <c r="K124" s="53">
        <f t="shared" si="28"/>
        <v>12</v>
      </c>
      <c r="L124" s="76">
        <f t="shared" si="29"/>
        <v>32.700000000000003</v>
      </c>
      <c r="M124" s="53">
        <f t="shared" si="30"/>
        <v>17</v>
      </c>
    </row>
    <row r="125" spans="1:13" ht="16.5" customHeight="1" x14ac:dyDescent="0.25">
      <c r="A125" s="61">
        <v>183</v>
      </c>
      <c r="B125" s="80" t="s">
        <v>378</v>
      </c>
      <c r="C125" s="81" t="s">
        <v>120</v>
      </c>
      <c r="D125" s="52">
        <v>10.050000000000001</v>
      </c>
      <c r="E125" s="53">
        <f t="shared" si="25"/>
        <v>18</v>
      </c>
      <c r="F125" s="54">
        <v>10.3</v>
      </c>
      <c r="G125" s="53">
        <f t="shared" si="26"/>
        <v>18</v>
      </c>
      <c r="H125" s="54">
        <v>8.5</v>
      </c>
      <c r="I125" s="53">
        <f t="shared" si="27"/>
        <v>27</v>
      </c>
      <c r="J125" s="54">
        <v>12.3</v>
      </c>
      <c r="K125" s="53">
        <f t="shared" si="28"/>
        <v>5</v>
      </c>
      <c r="L125" s="76">
        <f t="shared" si="29"/>
        <v>32.650000000000006</v>
      </c>
      <c r="M125" s="53">
        <f t="shared" si="30"/>
        <v>18</v>
      </c>
    </row>
    <row r="126" spans="1:13" ht="16.5" customHeight="1" x14ac:dyDescent="0.25">
      <c r="A126" s="61">
        <v>196</v>
      </c>
      <c r="B126" s="80" t="s">
        <v>384</v>
      </c>
      <c r="C126" s="51" t="s">
        <v>229</v>
      </c>
      <c r="D126" s="54">
        <v>9.1999999999999993</v>
      </c>
      <c r="E126" s="53">
        <f t="shared" si="25"/>
        <v>29</v>
      </c>
      <c r="F126" s="54">
        <v>9.6</v>
      </c>
      <c r="G126" s="53">
        <f t="shared" si="26"/>
        <v>27</v>
      </c>
      <c r="H126" s="54">
        <v>10.9</v>
      </c>
      <c r="I126" s="53">
        <f t="shared" si="27"/>
        <v>11</v>
      </c>
      <c r="J126" s="54">
        <v>12.15</v>
      </c>
      <c r="K126" s="53">
        <f t="shared" si="28"/>
        <v>6</v>
      </c>
      <c r="L126" s="76">
        <f t="shared" si="29"/>
        <v>32.649999999999991</v>
      </c>
      <c r="M126" s="53">
        <f t="shared" si="30"/>
        <v>19</v>
      </c>
    </row>
    <row r="127" spans="1:13" ht="16.5" customHeight="1" x14ac:dyDescent="0.25">
      <c r="A127" s="61">
        <v>186</v>
      </c>
      <c r="B127" s="80" t="s">
        <v>379</v>
      </c>
      <c r="C127" s="51" t="s">
        <v>197</v>
      </c>
      <c r="D127" s="54">
        <v>10.199999999999999</v>
      </c>
      <c r="E127" s="53">
        <f t="shared" si="25"/>
        <v>12</v>
      </c>
      <c r="F127" s="54">
        <v>10.8</v>
      </c>
      <c r="G127" s="53">
        <f t="shared" si="26"/>
        <v>15</v>
      </c>
      <c r="H127" s="54">
        <v>8.5500000000000007</v>
      </c>
      <c r="I127" s="53">
        <f t="shared" si="27"/>
        <v>26</v>
      </c>
      <c r="J127" s="54">
        <v>11.35</v>
      </c>
      <c r="K127" s="53">
        <f t="shared" si="28"/>
        <v>21</v>
      </c>
      <c r="L127" s="76">
        <f t="shared" si="29"/>
        <v>32.349999999999994</v>
      </c>
      <c r="M127" s="53">
        <f t="shared" si="30"/>
        <v>20</v>
      </c>
    </row>
    <row r="128" spans="1:13" ht="16.5" customHeight="1" x14ac:dyDescent="0.25">
      <c r="A128" s="61">
        <v>201</v>
      </c>
      <c r="B128" s="80" t="s">
        <v>42</v>
      </c>
      <c r="C128" s="51" t="s">
        <v>339</v>
      </c>
      <c r="D128" s="54">
        <v>9.5</v>
      </c>
      <c r="E128" s="53">
        <f t="shared" si="25"/>
        <v>26</v>
      </c>
      <c r="F128" s="54">
        <v>0</v>
      </c>
      <c r="G128" s="53">
        <f t="shared" si="26"/>
        <v>29</v>
      </c>
      <c r="H128" s="54">
        <v>11.2</v>
      </c>
      <c r="I128" s="53">
        <f t="shared" si="27"/>
        <v>9</v>
      </c>
      <c r="J128" s="54">
        <v>11.5</v>
      </c>
      <c r="K128" s="53">
        <f t="shared" si="28"/>
        <v>19</v>
      </c>
      <c r="L128" s="76">
        <f t="shared" si="29"/>
        <v>32.200000000000003</v>
      </c>
      <c r="M128" s="53">
        <f t="shared" si="30"/>
        <v>21</v>
      </c>
    </row>
    <row r="129" spans="1:13" ht="16.5" customHeight="1" x14ac:dyDescent="0.25">
      <c r="A129" s="61">
        <v>185</v>
      </c>
      <c r="B129" s="80" t="s">
        <v>58</v>
      </c>
      <c r="C129" s="51" t="s">
        <v>197</v>
      </c>
      <c r="D129" s="54">
        <v>9</v>
      </c>
      <c r="E129" s="53">
        <f t="shared" si="25"/>
        <v>30</v>
      </c>
      <c r="F129" s="54">
        <v>10.199999999999999</v>
      </c>
      <c r="G129" s="53">
        <f t="shared" si="26"/>
        <v>21</v>
      </c>
      <c r="H129" s="54">
        <v>10.6</v>
      </c>
      <c r="I129" s="53">
        <f t="shared" si="27"/>
        <v>13</v>
      </c>
      <c r="J129" s="54">
        <v>11.1</v>
      </c>
      <c r="K129" s="53">
        <f t="shared" si="28"/>
        <v>26</v>
      </c>
      <c r="L129" s="76">
        <f t="shared" si="29"/>
        <v>31.9</v>
      </c>
      <c r="M129" s="53">
        <f t="shared" si="30"/>
        <v>22</v>
      </c>
    </row>
    <row r="130" spans="1:13" ht="16.5" customHeight="1" x14ac:dyDescent="0.25">
      <c r="A130" s="61">
        <v>202</v>
      </c>
      <c r="B130" s="80" t="s">
        <v>116</v>
      </c>
      <c r="C130" s="51" t="s">
        <v>339</v>
      </c>
      <c r="D130" s="54">
        <v>9.9499999999999993</v>
      </c>
      <c r="E130" s="53">
        <f t="shared" si="25"/>
        <v>20</v>
      </c>
      <c r="F130" s="54">
        <v>0</v>
      </c>
      <c r="G130" s="53">
        <f t="shared" si="26"/>
        <v>29</v>
      </c>
      <c r="H130" s="54">
        <v>10</v>
      </c>
      <c r="I130" s="53">
        <f t="shared" si="27"/>
        <v>18</v>
      </c>
      <c r="J130" s="54">
        <v>11.75</v>
      </c>
      <c r="K130" s="53">
        <f t="shared" si="28"/>
        <v>12</v>
      </c>
      <c r="L130" s="76">
        <f t="shared" si="29"/>
        <v>31.7</v>
      </c>
      <c r="M130" s="53">
        <f t="shared" si="30"/>
        <v>23</v>
      </c>
    </row>
    <row r="131" spans="1:13" ht="16.5" customHeight="1" x14ac:dyDescent="0.25">
      <c r="A131" s="61">
        <v>191</v>
      </c>
      <c r="B131" s="80" t="s">
        <v>86</v>
      </c>
      <c r="C131" s="81" t="s">
        <v>36</v>
      </c>
      <c r="D131" s="54">
        <v>9.85</v>
      </c>
      <c r="E131" s="53">
        <f t="shared" si="25"/>
        <v>23</v>
      </c>
      <c r="F131" s="54">
        <v>10.3</v>
      </c>
      <c r="G131" s="53">
        <f t="shared" si="26"/>
        <v>18</v>
      </c>
      <c r="H131" s="54">
        <v>9.0500000000000007</v>
      </c>
      <c r="I131" s="53">
        <f t="shared" si="27"/>
        <v>25</v>
      </c>
      <c r="J131" s="54">
        <v>11.5</v>
      </c>
      <c r="K131" s="53">
        <f t="shared" si="28"/>
        <v>19</v>
      </c>
      <c r="L131" s="76">
        <f t="shared" si="29"/>
        <v>31.650000000000002</v>
      </c>
      <c r="M131" s="53">
        <f t="shared" si="30"/>
        <v>24</v>
      </c>
    </row>
    <row r="132" spans="1:13" ht="16.5" customHeight="1" x14ac:dyDescent="0.25">
      <c r="A132" s="61">
        <v>192</v>
      </c>
      <c r="B132" s="80" t="s">
        <v>47</v>
      </c>
      <c r="C132" s="81" t="s">
        <v>36</v>
      </c>
      <c r="D132" s="54">
        <v>10.199999999999999</v>
      </c>
      <c r="E132" s="53">
        <f t="shared" si="25"/>
        <v>12</v>
      </c>
      <c r="F132" s="54">
        <v>10.1</v>
      </c>
      <c r="G132" s="53">
        <f t="shared" si="26"/>
        <v>22</v>
      </c>
      <c r="H132" s="54">
        <v>9.8000000000000007</v>
      </c>
      <c r="I132" s="53">
        <f t="shared" si="27"/>
        <v>20</v>
      </c>
      <c r="J132" s="54">
        <v>11.25</v>
      </c>
      <c r="K132" s="53">
        <f t="shared" si="28"/>
        <v>23</v>
      </c>
      <c r="L132" s="76">
        <f t="shared" si="29"/>
        <v>31.549999999999994</v>
      </c>
      <c r="M132" s="53">
        <f t="shared" si="30"/>
        <v>25</v>
      </c>
    </row>
    <row r="133" spans="1:13" ht="16.5" customHeight="1" x14ac:dyDescent="0.25">
      <c r="A133" s="61">
        <v>206</v>
      </c>
      <c r="B133" s="80" t="s">
        <v>104</v>
      </c>
      <c r="C133" s="51" t="s">
        <v>26</v>
      </c>
      <c r="D133" s="54">
        <v>9.75</v>
      </c>
      <c r="E133" s="53">
        <f t="shared" si="25"/>
        <v>24</v>
      </c>
      <c r="F133" s="54">
        <v>10.1</v>
      </c>
      <c r="G133" s="53">
        <f t="shared" si="26"/>
        <v>22</v>
      </c>
      <c r="H133" s="54">
        <v>9.4499999999999993</v>
      </c>
      <c r="I133" s="53">
        <f t="shared" si="27"/>
        <v>24</v>
      </c>
      <c r="J133" s="54">
        <v>11.6</v>
      </c>
      <c r="K133" s="53">
        <f t="shared" si="28"/>
        <v>17</v>
      </c>
      <c r="L133" s="76">
        <f t="shared" si="29"/>
        <v>31.45</v>
      </c>
      <c r="M133" s="53">
        <f t="shared" si="30"/>
        <v>26</v>
      </c>
    </row>
    <row r="134" spans="1:13" ht="16.5" customHeight="1" x14ac:dyDescent="0.25">
      <c r="A134" s="61">
        <v>189</v>
      </c>
      <c r="B134" s="80" t="s">
        <v>380</v>
      </c>
      <c r="C134" s="51" t="s">
        <v>57</v>
      </c>
      <c r="D134" s="54">
        <v>9.65</v>
      </c>
      <c r="E134" s="53">
        <f t="shared" si="25"/>
        <v>25</v>
      </c>
      <c r="F134" s="54">
        <v>11.45</v>
      </c>
      <c r="G134" s="53">
        <f t="shared" si="26"/>
        <v>8</v>
      </c>
      <c r="H134" s="54">
        <v>8.15</v>
      </c>
      <c r="I134" s="53">
        <f t="shared" si="27"/>
        <v>31</v>
      </c>
      <c r="J134" s="54">
        <v>10.3</v>
      </c>
      <c r="K134" s="53">
        <f t="shared" si="28"/>
        <v>30</v>
      </c>
      <c r="L134" s="76">
        <f t="shared" si="29"/>
        <v>31.4</v>
      </c>
      <c r="M134" s="53">
        <f t="shared" si="30"/>
        <v>27</v>
      </c>
    </row>
    <row r="135" spans="1:13" ht="16.5" customHeight="1" x14ac:dyDescent="0.25">
      <c r="A135" s="61">
        <v>205</v>
      </c>
      <c r="B135" s="80" t="s">
        <v>388</v>
      </c>
      <c r="C135" s="51" t="s">
        <v>26</v>
      </c>
      <c r="D135" s="54">
        <v>10.1</v>
      </c>
      <c r="E135" s="53">
        <f t="shared" si="25"/>
        <v>15</v>
      </c>
      <c r="F135" s="54">
        <v>9.6999999999999993</v>
      </c>
      <c r="G135" s="53">
        <f t="shared" si="26"/>
        <v>25</v>
      </c>
      <c r="H135" s="54">
        <v>10</v>
      </c>
      <c r="I135" s="53">
        <f t="shared" si="27"/>
        <v>18</v>
      </c>
      <c r="J135" s="54">
        <v>10.95</v>
      </c>
      <c r="K135" s="53">
        <f t="shared" si="28"/>
        <v>29</v>
      </c>
      <c r="L135" s="76">
        <f t="shared" si="29"/>
        <v>31.05</v>
      </c>
      <c r="M135" s="53">
        <f t="shared" si="30"/>
        <v>28</v>
      </c>
    </row>
    <row r="136" spans="1:13" ht="16.5" customHeight="1" x14ac:dyDescent="0.25">
      <c r="A136" s="61">
        <v>199</v>
      </c>
      <c r="B136" s="80" t="s">
        <v>387</v>
      </c>
      <c r="C136" s="51" t="s">
        <v>244</v>
      </c>
      <c r="D136" s="54">
        <v>10.1</v>
      </c>
      <c r="E136" s="53">
        <f t="shared" si="25"/>
        <v>15</v>
      </c>
      <c r="F136" s="54">
        <v>9.6999999999999993</v>
      </c>
      <c r="G136" s="53">
        <f t="shared" si="26"/>
        <v>25</v>
      </c>
      <c r="H136" s="54">
        <v>8.5</v>
      </c>
      <c r="I136" s="53">
        <f t="shared" si="27"/>
        <v>27</v>
      </c>
      <c r="J136" s="54">
        <v>11.1</v>
      </c>
      <c r="K136" s="53">
        <f t="shared" si="28"/>
        <v>26</v>
      </c>
      <c r="L136" s="76">
        <f t="shared" si="29"/>
        <v>30.9</v>
      </c>
      <c r="M136" s="53">
        <f t="shared" si="30"/>
        <v>29</v>
      </c>
    </row>
    <row r="137" spans="1:13" ht="16.5" customHeight="1" x14ac:dyDescent="0.25">
      <c r="A137" s="61">
        <v>198</v>
      </c>
      <c r="B137" s="80" t="s">
        <v>386</v>
      </c>
      <c r="C137" s="81" t="s">
        <v>244</v>
      </c>
      <c r="D137" s="54">
        <v>9.35</v>
      </c>
      <c r="E137" s="53">
        <f t="shared" si="25"/>
        <v>28</v>
      </c>
      <c r="F137" s="54">
        <v>10.4</v>
      </c>
      <c r="G137" s="53">
        <f t="shared" si="26"/>
        <v>17</v>
      </c>
      <c r="H137" s="54">
        <v>10.25</v>
      </c>
      <c r="I137" s="53">
        <f t="shared" si="27"/>
        <v>16</v>
      </c>
      <c r="J137" s="54">
        <v>9.35</v>
      </c>
      <c r="K137" s="53">
        <f t="shared" si="28"/>
        <v>31</v>
      </c>
      <c r="L137" s="76">
        <f t="shared" si="29"/>
        <v>30</v>
      </c>
      <c r="M137" s="53">
        <f t="shared" si="30"/>
        <v>30</v>
      </c>
    </row>
    <row r="138" spans="1:13" ht="16.5" customHeight="1" x14ac:dyDescent="0.25">
      <c r="A138" s="61">
        <v>200</v>
      </c>
      <c r="B138" s="80" t="s">
        <v>67</v>
      </c>
      <c r="C138" s="51" t="s">
        <v>339</v>
      </c>
      <c r="D138" s="54">
        <v>9.5</v>
      </c>
      <c r="E138" s="53">
        <f t="shared" si="25"/>
        <v>26</v>
      </c>
      <c r="F138" s="54">
        <v>0</v>
      </c>
      <c r="G138" s="53">
        <f t="shared" si="26"/>
        <v>29</v>
      </c>
      <c r="H138" s="54">
        <v>8.4</v>
      </c>
      <c r="I138" s="53">
        <f t="shared" si="27"/>
        <v>30</v>
      </c>
      <c r="J138" s="54">
        <v>11.25</v>
      </c>
      <c r="K138" s="53">
        <f t="shared" si="28"/>
        <v>23</v>
      </c>
      <c r="L138" s="76">
        <f t="shared" si="29"/>
        <v>29.15</v>
      </c>
      <c r="M138" s="53">
        <f t="shared" si="30"/>
        <v>31</v>
      </c>
    </row>
    <row r="139" spans="1:13" ht="16.5" customHeight="1" x14ac:dyDescent="0.25">
      <c r="E139" s="2"/>
      <c r="G139" s="2"/>
      <c r="I139" s="2"/>
      <c r="K139" s="2"/>
      <c r="M139" s="2"/>
    </row>
    <row r="140" spans="1:13" ht="16.5" customHeight="1" x14ac:dyDescent="0.25">
      <c r="E140" s="2"/>
      <c r="G140" s="2"/>
      <c r="I140" s="2"/>
      <c r="K140" s="2"/>
      <c r="M140" s="2"/>
    </row>
    <row r="141" spans="1:13" ht="16.5" customHeight="1" x14ac:dyDescent="0.25">
      <c r="E141" s="2"/>
      <c r="G141" s="2"/>
      <c r="I141" s="2"/>
      <c r="K141" s="2"/>
      <c r="M141" s="2"/>
    </row>
    <row r="142" spans="1:13" ht="16.5" customHeight="1" x14ac:dyDescent="0.25">
      <c r="E142" s="2"/>
      <c r="G142" s="2"/>
      <c r="I142" s="2"/>
      <c r="K142" s="2"/>
      <c r="M142" s="2"/>
    </row>
    <row r="143" spans="1:13" ht="16.5" customHeight="1" x14ac:dyDescent="0.25">
      <c r="E143" s="2"/>
      <c r="G143" s="2"/>
      <c r="I143" s="2"/>
      <c r="K143" s="2"/>
      <c r="M143" s="2"/>
    </row>
    <row r="144" spans="1:13" ht="16.5" customHeight="1" x14ac:dyDescent="0.25">
      <c r="E144" s="2"/>
      <c r="G144" s="2"/>
      <c r="I144" s="2"/>
      <c r="K144" s="2"/>
      <c r="M144" s="2"/>
    </row>
    <row r="145" spans="5:13" ht="16.5" customHeight="1" x14ac:dyDescent="0.25">
      <c r="E145" s="2"/>
      <c r="G145" s="2"/>
      <c r="I145" s="2"/>
      <c r="K145" s="2"/>
      <c r="M145" s="2"/>
    </row>
    <row r="146" spans="5:13" ht="16.5" customHeight="1" x14ac:dyDescent="0.25">
      <c r="E146" s="2"/>
      <c r="G146" s="2"/>
      <c r="I146" s="2"/>
      <c r="K146" s="2"/>
      <c r="M146" s="2"/>
    </row>
    <row r="147" spans="5:13" ht="16.5" customHeight="1" x14ac:dyDescent="0.25">
      <c r="E147" s="2"/>
      <c r="G147" s="2"/>
      <c r="I147" s="2"/>
      <c r="K147" s="2"/>
      <c r="M147" s="2"/>
    </row>
    <row r="148" spans="5:13" ht="16.5" customHeight="1" x14ac:dyDescent="0.25">
      <c r="E148" s="2"/>
      <c r="G148" s="2"/>
      <c r="I148" s="2"/>
      <c r="K148" s="2"/>
      <c r="M148" s="2"/>
    </row>
    <row r="149" spans="5:13" ht="16.5" customHeight="1" x14ac:dyDescent="0.25">
      <c r="E149" s="2"/>
      <c r="G149" s="2"/>
      <c r="I149" s="2"/>
      <c r="K149" s="2"/>
      <c r="M149" s="2"/>
    </row>
    <row r="150" spans="5:13" ht="16.5" customHeight="1" x14ac:dyDescent="0.25">
      <c r="E150" s="2"/>
      <c r="G150" s="2"/>
      <c r="I150" s="2"/>
      <c r="K150" s="2"/>
      <c r="M150" s="2"/>
    </row>
    <row r="151" spans="5:13" ht="16.5" customHeight="1" x14ac:dyDescent="0.25">
      <c r="E151" s="2"/>
      <c r="G151" s="2"/>
      <c r="I151" s="2"/>
      <c r="K151" s="2"/>
      <c r="M151" s="2"/>
    </row>
    <row r="152" spans="5:13" ht="16.5" customHeight="1" x14ac:dyDescent="0.25">
      <c r="E152" s="2"/>
      <c r="G152" s="2"/>
      <c r="I152" s="2"/>
      <c r="K152" s="2"/>
      <c r="M152" s="2"/>
    </row>
    <row r="153" spans="5:13" ht="16.5" customHeight="1" x14ac:dyDescent="0.25">
      <c r="E153" s="2"/>
      <c r="G153" s="2"/>
      <c r="I153" s="2"/>
      <c r="K153" s="2"/>
      <c r="M153" s="2"/>
    </row>
    <row r="154" spans="5:13" ht="16.5" customHeight="1" x14ac:dyDescent="0.25">
      <c r="E154" s="2"/>
      <c r="G154" s="2"/>
      <c r="I154" s="2"/>
      <c r="K154" s="2"/>
      <c r="M154" s="2"/>
    </row>
    <row r="155" spans="5:13" ht="16.5" customHeight="1" x14ac:dyDescent="0.25">
      <c r="E155" s="2"/>
      <c r="G155" s="2"/>
      <c r="I155" s="2"/>
      <c r="K155" s="2"/>
      <c r="M155" s="2"/>
    </row>
    <row r="156" spans="5:13" ht="16.5" customHeight="1" x14ac:dyDescent="0.25">
      <c r="E156" s="2"/>
      <c r="G156" s="2"/>
      <c r="I156" s="2"/>
      <c r="K156" s="2"/>
      <c r="M156" s="2"/>
    </row>
    <row r="157" spans="5:13" ht="16.5" customHeight="1" x14ac:dyDescent="0.25">
      <c r="E157" s="2"/>
      <c r="G157" s="2"/>
      <c r="I157" s="2"/>
      <c r="K157" s="2"/>
      <c r="M157" s="2"/>
    </row>
    <row r="158" spans="5:13" ht="16.5" customHeight="1" x14ac:dyDescent="0.25">
      <c r="E158" s="2"/>
      <c r="G158" s="2"/>
      <c r="I158" s="2"/>
      <c r="K158" s="2"/>
      <c r="M158" s="2"/>
    </row>
    <row r="159" spans="5:13" ht="16.5" customHeight="1" x14ac:dyDescent="0.25">
      <c r="E159" s="2"/>
      <c r="G159" s="2"/>
      <c r="I159" s="2"/>
      <c r="K159" s="2"/>
      <c r="M159" s="2"/>
    </row>
    <row r="160" spans="5:13" ht="16.5" customHeight="1" x14ac:dyDescent="0.25">
      <c r="E160" s="2"/>
      <c r="G160" s="2"/>
      <c r="I160" s="2"/>
      <c r="K160" s="2"/>
      <c r="M160" s="2"/>
    </row>
    <row r="161" spans="5:13" ht="16.5" customHeight="1" x14ac:dyDescent="0.25">
      <c r="E161" s="2"/>
      <c r="G161" s="2"/>
      <c r="I161" s="2"/>
      <c r="K161" s="2"/>
      <c r="M161" s="2"/>
    </row>
    <row r="162" spans="5:13" ht="16.5" customHeight="1" x14ac:dyDescent="0.25">
      <c r="E162" s="2"/>
      <c r="G162" s="2"/>
      <c r="I162" s="2"/>
      <c r="K162" s="2"/>
      <c r="M162" s="2"/>
    </row>
    <row r="163" spans="5:13" ht="16.5" customHeight="1" x14ac:dyDescent="0.25">
      <c r="E163" s="2"/>
      <c r="G163" s="2"/>
      <c r="I163" s="2"/>
      <c r="K163" s="2"/>
      <c r="M163" s="2"/>
    </row>
    <row r="164" spans="5:13" ht="16.5" customHeight="1" x14ac:dyDescent="0.25">
      <c r="E164" s="2"/>
      <c r="G164" s="2"/>
      <c r="I164" s="2"/>
      <c r="K164" s="2"/>
      <c r="M164" s="2"/>
    </row>
    <row r="165" spans="5:13" ht="16.5" customHeight="1" x14ac:dyDescent="0.25">
      <c r="E165" s="2"/>
      <c r="G165" s="2"/>
      <c r="I165" s="2"/>
      <c r="K165" s="2"/>
      <c r="M165" s="2"/>
    </row>
    <row r="166" spans="5:13" ht="16.5" customHeight="1" x14ac:dyDescent="0.25">
      <c r="E166" s="2"/>
      <c r="G166" s="2"/>
      <c r="I166" s="2"/>
      <c r="K166" s="2"/>
      <c r="M166" s="2"/>
    </row>
    <row r="167" spans="5:13" ht="16.5" customHeight="1" x14ac:dyDescent="0.25">
      <c r="E167" s="2"/>
      <c r="G167" s="2"/>
      <c r="I167" s="2"/>
      <c r="K167" s="2"/>
      <c r="M167" s="2"/>
    </row>
    <row r="168" spans="5:13" ht="16.5" customHeight="1" x14ac:dyDescent="0.25">
      <c r="E168" s="2"/>
      <c r="G168" s="2"/>
      <c r="I168" s="2"/>
      <c r="K168" s="2"/>
      <c r="M168" s="2"/>
    </row>
    <row r="169" spans="5:13" ht="16.5" customHeight="1" x14ac:dyDescent="0.25">
      <c r="E169" s="2"/>
      <c r="G169" s="2"/>
      <c r="I169" s="2"/>
      <c r="K169" s="2"/>
      <c r="M169" s="2"/>
    </row>
    <row r="170" spans="5:13" ht="16.5" customHeight="1" x14ac:dyDescent="0.25">
      <c r="E170" s="2"/>
      <c r="G170" s="2"/>
      <c r="I170" s="2"/>
      <c r="K170" s="2"/>
      <c r="M170" s="2"/>
    </row>
    <row r="171" spans="5:13" ht="16.5" customHeight="1" x14ac:dyDescent="0.25">
      <c r="E171" s="2"/>
      <c r="G171" s="2"/>
      <c r="I171" s="2"/>
      <c r="K171" s="2"/>
      <c r="M171" s="2"/>
    </row>
    <row r="172" spans="5:13" ht="16.5" customHeight="1" x14ac:dyDescent="0.25">
      <c r="E172" s="2"/>
      <c r="G172" s="2"/>
      <c r="I172" s="2"/>
      <c r="K172" s="2"/>
      <c r="M172" s="2"/>
    </row>
    <row r="173" spans="5:13" ht="16.5" customHeight="1" x14ac:dyDescent="0.25">
      <c r="E173" s="2"/>
      <c r="G173" s="2"/>
      <c r="I173" s="2"/>
      <c r="K173" s="2"/>
      <c r="M173" s="2"/>
    </row>
    <row r="174" spans="5:13" ht="16.5" customHeight="1" x14ac:dyDescent="0.25">
      <c r="E174" s="2"/>
      <c r="G174" s="2"/>
      <c r="I174" s="2"/>
      <c r="K174" s="2"/>
      <c r="M174" s="2"/>
    </row>
    <row r="175" spans="5:13" ht="16.5" customHeight="1" x14ac:dyDescent="0.25">
      <c r="E175" s="2"/>
      <c r="G175" s="2"/>
      <c r="I175" s="2"/>
      <c r="K175" s="2"/>
      <c r="M175" s="2"/>
    </row>
    <row r="176" spans="5:13" ht="16.5" customHeight="1" x14ac:dyDescent="0.25">
      <c r="E176" s="2"/>
      <c r="G176" s="2"/>
      <c r="I176" s="2"/>
      <c r="K176" s="2"/>
      <c r="M176" s="2"/>
    </row>
    <row r="177" spans="5:13" ht="16.5" customHeight="1" x14ac:dyDescent="0.25">
      <c r="E177" s="2"/>
      <c r="G177" s="2"/>
      <c r="I177" s="2"/>
      <c r="K177" s="2"/>
      <c r="M177" s="2"/>
    </row>
    <row r="178" spans="5:13" ht="16.5" customHeight="1" x14ac:dyDescent="0.25">
      <c r="E178" s="2"/>
      <c r="G178" s="2"/>
      <c r="I178" s="2"/>
      <c r="K178" s="2"/>
      <c r="M178" s="2"/>
    </row>
    <row r="179" spans="5:13" ht="16.5" customHeight="1" x14ac:dyDescent="0.25">
      <c r="E179" s="2"/>
      <c r="G179" s="2"/>
      <c r="I179" s="2"/>
      <c r="K179" s="2"/>
      <c r="M179" s="2"/>
    </row>
    <row r="180" spans="5:13" ht="16.5" customHeight="1" x14ac:dyDescent="0.25">
      <c r="E180" s="2"/>
      <c r="G180" s="2"/>
      <c r="I180" s="2"/>
      <c r="K180" s="2"/>
      <c r="M180" s="2"/>
    </row>
    <row r="181" spans="5:13" ht="16.5" customHeight="1" x14ac:dyDescent="0.25">
      <c r="E181" s="2"/>
      <c r="G181" s="2"/>
      <c r="I181" s="2"/>
      <c r="K181" s="2"/>
      <c r="M181" s="2"/>
    </row>
    <row r="182" spans="5:13" ht="16.5" customHeight="1" x14ac:dyDescent="0.25">
      <c r="E182" s="2"/>
      <c r="G182" s="2"/>
      <c r="I182" s="2"/>
      <c r="K182" s="2"/>
      <c r="M182" s="2"/>
    </row>
    <row r="183" spans="5:13" ht="16.5" customHeight="1" x14ac:dyDescent="0.25">
      <c r="E183" s="2"/>
      <c r="G183" s="2"/>
      <c r="I183" s="2"/>
      <c r="K183" s="2"/>
      <c r="M183" s="2"/>
    </row>
    <row r="184" spans="5:13" ht="16.5" customHeight="1" x14ac:dyDescent="0.25">
      <c r="E184" s="2"/>
      <c r="G184" s="2"/>
      <c r="I184" s="2"/>
      <c r="K184" s="2"/>
      <c r="M184" s="2"/>
    </row>
    <row r="185" spans="5:13" ht="16.5" customHeight="1" x14ac:dyDescent="0.25">
      <c r="E185" s="2"/>
      <c r="G185" s="2"/>
      <c r="I185" s="2"/>
      <c r="K185" s="2"/>
      <c r="M185" s="2"/>
    </row>
    <row r="186" spans="5:13" ht="16.5" customHeight="1" x14ac:dyDescent="0.25">
      <c r="E186" s="2"/>
      <c r="G186" s="2"/>
      <c r="I186" s="2"/>
      <c r="K186" s="2"/>
      <c r="M186" s="2"/>
    </row>
    <row r="187" spans="5:13" ht="16.5" customHeight="1" x14ac:dyDescent="0.25">
      <c r="E187" s="2"/>
      <c r="G187" s="2"/>
      <c r="I187" s="2"/>
      <c r="K187" s="2"/>
      <c r="M187" s="2"/>
    </row>
    <row r="188" spans="5:13" ht="16.5" customHeight="1" x14ac:dyDescent="0.25">
      <c r="E188" s="2"/>
      <c r="G188" s="2"/>
      <c r="I188" s="2"/>
      <c r="K188" s="2"/>
      <c r="M188" s="2"/>
    </row>
    <row r="189" spans="5:13" ht="16.5" customHeight="1" x14ac:dyDescent="0.25">
      <c r="E189" s="2"/>
      <c r="G189" s="2"/>
      <c r="I189" s="2"/>
      <c r="K189" s="2"/>
      <c r="M189" s="2"/>
    </row>
    <row r="190" spans="5:13" ht="16.5" customHeight="1" x14ac:dyDescent="0.25">
      <c r="E190" s="2"/>
      <c r="G190" s="2"/>
      <c r="I190" s="2"/>
      <c r="K190" s="2"/>
      <c r="M190" s="2"/>
    </row>
    <row r="191" spans="5:13" ht="16.5" customHeight="1" x14ac:dyDescent="0.25">
      <c r="E191" s="2"/>
      <c r="G191" s="2"/>
      <c r="I191" s="2"/>
      <c r="K191" s="2"/>
      <c r="M191" s="2"/>
    </row>
    <row r="192" spans="5:13" ht="16.5" customHeight="1" x14ac:dyDescent="0.25">
      <c r="E192" s="2"/>
      <c r="G192" s="2"/>
      <c r="I192" s="2"/>
      <c r="K192" s="2"/>
      <c r="M192" s="2"/>
    </row>
    <row r="193" spans="4:13" ht="16.5" customHeight="1" x14ac:dyDescent="0.25">
      <c r="E193" s="2"/>
      <c r="G193" s="2"/>
      <c r="I193" s="2"/>
      <c r="K193" s="2"/>
      <c r="M193" s="2"/>
    </row>
    <row r="194" spans="4:13" ht="16.5" customHeight="1" x14ac:dyDescent="0.25">
      <c r="E194" s="2"/>
      <c r="G194" s="2"/>
      <c r="I194" s="2"/>
      <c r="K194" s="2"/>
      <c r="M194" s="2"/>
    </row>
    <row r="195" spans="4:13" ht="16.5" customHeight="1" x14ac:dyDescent="0.25">
      <c r="E195" s="2"/>
      <c r="G195" s="2"/>
      <c r="I195" s="2"/>
      <c r="K195" s="2"/>
      <c r="M195" s="2"/>
    </row>
    <row r="196" spans="4:13" ht="16.5" customHeight="1" x14ac:dyDescent="0.25">
      <c r="E196" s="2"/>
      <c r="G196" s="2"/>
      <c r="I196" s="2"/>
      <c r="K196" s="2"/>
      <c r="M196" s="2"/>
    </row>
    <row r="197" spans="4:13" ht="16.5" customHeight="1" x14ac:dyDescent="0.25">
      <c r="D197" s="3"/>
      <c r="F197" s="3"/>
      <c r="H197" s="3"/>
      <c r="J197" s="3"/>
    </row>
    <row r="198" spans="4:13" ht="16.5" customHeight="1" x14ac:dyDescent="0.25">
      <c r="D198" s="3"/>
      <c r="F198" s="3"/>
      <c r="H198" s="3"/>
      <c r="J198" s="3"/>
    </row>
    <row r="199" spans="4:13" ht="16.5" customHeight="1" x14ac:dyDescent="0.25">
      <c r="D199" s="3"/>
      <c r="F199" s="3"/>
      <c r="H199" s="3"/>
      <c r="J199" s="3"/>
    </row>
    <row r="200" spans="4:13" ht="16.5" customHeight="1" x14ac:dyDescent="0.25">
      <c r="D200" s="3"/>
      <c r="F200" s="3"/>
      <c r="H200" s="3"/>
      <c r="J200" s="3"/>
    </row>
    <row r="201" spans="4:13" ht="16.5" customHeight="1" x14ac:dyDescent="0.25">
      <c r="D201" s="3"/>
      <c r="F201" s="3"/>
      <c r="H201" s="3"/>
    </row>
    <row r="202" spans="4:13" ht="16.5" customHeight="1" x14ac:dyDescent="0.25">
      <c r="D202" s="3"/>
      <c r="F202" s="3"/>
      <c r="H202" s="3"/>
    </row>
    <row r="203" spans="4:13" ht="16.5" customHeight="1" x14ac:dyDescent="0.25">
      <c r="D203" s="3"/>
      <c r="F203" s="3"/>
      <c r="H203" s="3"/>
    </row>
    <row r="204" spans="4:13" ht="16.5" customHeight="1" x14ac:dyDescent="0.25">
      <c r="D204" s="7"/>
      <c r="F204" s="7"/>
      <c r="H204" s="7"/>
    </row>
  </sheetData>
  <autoFilter ref="A7:AD143"/>
  <sortState ref="A18:M104">
    <sortCondition ref="M18:M104"/>
  </sortState>
  <mergeCells count="2">
    <mergeCell ref="A1:M1"/>
    <mergeCell ref="A2:M2"/>
  </mergeCells>
  <phoneticPr fontId="0" type="noConversion"/>
  <conditionalFormatting sqref="M197:M1048576 M105:M138 M3:M96">
    <cfRule type="cellIs" dxfId="11" priority="73" stopIfTrue="1" operator="equal">
      <formula>1</formula>
    </cfRule>
    <cfRule type="cellIs" dxfId="10" priority="74" stopIfTrue="1" operator="equal">
      <formula>2</formula>
    </cfRule>
    <cfRule type="cellIs" dxfId="9" priority="75" stopIfTrue="1" operator="equal">
      <formula>3</formula>
    </cfRule>
  </conditionalFormatting>
  <conditionalFormatting sqref="M97:M104">
    <cfRule type="cellIs" dxfId="8" priority="7" stopIfTrue="1" operator="equal">
      <formula>1</formula>
    </cfRule>
    <cfRule type="cellIs" dxfId="7" priority="8" stopIfTrue="1" operator="equal">
      <formula>2</formula>
    </cfRule>
    <cfRule type="cellIs" dxfId="6" priority="9" stopIfTrue="1" operator="equal">
      <formula>3</formula>
    </cfRule>
  </conditionalFormatting>
  <conditionalFormatting sqref="M37">
    <cfRule type="cellIs" dxfId="5" priority="4" stopIfTrue="1" operator="equal">
      <formula>1</formula>
    </cfRule>
    <cfRule type="cellIs" dxfId="4" priority="5" stopIfTrue="1" operator="equal">
      <formula>2</formula>
    </cfRule>
    <cfRule type="cellIs" dxfId="3" priority="6" stopIfTrue="1" operator="equal">
      <formula>3</formula>
    </cfRule>
  </conditionalFormatting>
  <printOptions horizontalCentered="1" gridLines="1"/>
  <pageMargins left="0.11811023622047245" right="0.19685039370078741" top="0.6692913385826772" bottom="0.15748031496062992" header="0.15748031496062992" footer="0.11811023622047245"/>
  <pageSetup paperSize="9" scale="75" orientation="portrait" r:id="rId1"/>
  <headerFooter alignWithMargins="0"/>
  <rowBreaks count="2" manualBreakCount="2">
    <brk id="14" max="12" man="1"/>
    <brk id="10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topLeftCell="A51" zoomScale="80" zoomScaleNormal="80" workbookViewId="0">
      <selection activeCell="M73" sqref="M73"/>
    </sheetView>
  </sheetViews>
  <sheetFormatPr defaultRowHeight="12.75" x14ac:dyDescent="0.2"/>
  <cols>
    <col min="1" max="1" width="4.42578125" style="14" bestFit="1" customWidth="1"/>
    <col min="2" max="2" width="32.7109375" style="14" customWidth="1"/>
    <col min="3" max="3" width="24.140625" style="14" bestFit="1" customWidth="1"/>
    <col min="4" max="4" width="9.140625" style="15" customWidth="1"/>
    <col min="5" max="10" width="9.140625" style="14" customWidth="1"/>
    <col min="11" max="11" width="9.140625" style="14"/>
    <col min="12" max="13" width="9.140625" style="14" customWidth="1"/>
    <col min="14" max="16384" width="9.140625" style="13"/>
  </cols>
  <sheetData>
    <row r="1" spans="1:13" s="41" customFormat="1" ht="18.75" x14ac:dyDescent="0.3">
      <c r="A1" s="102" t="s">
        <v>15</v>
      </c>
      <c r="B1" s="102"/>
      <c r="C1" s="102"/>
      <c r="D1" s="102"/>
      <c r="E1" s="102"/>
      <c r="F1" s="102"/>
      <c r="G1" s="102"/>
      <c r="H1" s="102"/>
      <c r="I1" s="102"/>
      <c r="J1" s="102"/>
      <c r="K1" s="102"/>
      <c r="L1" s="102"/>
      <c r="M1" s="102"/>
    </row>
    <row r="2" spans="1:13" s="41" customFormat="1" ht="18.75" x14ac:dyDescent="0.3">
      <c r="A2" s="101" t="s">
        <v>162</v>
      </c>
      <c r="B2" s="101"/>
      <c r="C2" s="101"/>
      <c r="D2" s="101"/>
      <c r="E2" s="101"/>
      <c r="F2" s="101"/>
      <c r="G2" s="101"/>
      <c r="H2" s="101"/>
      <c r="I2" s="101"/>
      <c r="J2" s="101"/>
      <c r="K2" s="101"/>
      <c r="L2" s="101"/>
      <c r="M2" s="101"/>
    </row>
    <row r="3" spans="1:13" s="41" customFormat="1" ht="15.75" x14ac:dyDescent="0.25">
      <c r="A3" s="31"/>
      <c r="B3" s="31"/>
      <c r="C3" s="31"/>
      <c r="D3" s="26"/>
      <c r="E3" s="23"/>
      <c r="F3" s="42"/>
      <c r="G3" s="23"/>
      <c r="H3" s="42"/>
      <c r="I3" s="23"/>
      <c r="J3" s="42"/>
      <c r="K3" s="23"/>
      <c r="L3" s="42"/>
      <c r="M3" s="23"/>
    </row>
    <row r="4" spans="1:13" s="38" customFormat="1" ht="15.75" x14ac:dyDescent="0.25">
      <c r="A4" s="40"/>
      <c r="B4" s="40" t="s">
        <v>0</v>
      </c>
      <c r="C4" s="40" t="s">
        <v>1</v>
      </c>
      <c r="D4" s="39" t="s">
        <v>2</v>
      </c>
      <c r="E4" s="23" t="s">
        <v>6</v>
      </c>
      <c r="F4" s="39" t="s">
        <v>7</v>
      </c>
      <c r="G4" s="23" t="s">
        <v>6</v>
      </c>
      <c r="H4" s="39" t="s">
        <v>3</v>
      </c>
      <c r="I4" s="23" t="s">
        <v>6</v>
      </c>
      <c r="J4" s="39" t="s">
        <v>4</v>
      </c>
      <c r="K4" s="23" t="s">
        <v>6</v>
      </c>
      <c r="L4" s="39" t="s">
        <v>5</v>
      </c>
      <c r="M4" s="23" t="s">
        <v>6</v>
      </c>
    </row>
    <row r="6" spans="1:13" ht="15.75" x14ac:dyDescent="0.25">
      <c r="A6" s="36"/>
      <c r="B6" s="37" t="s">
        <v>161</v>
      </c>
      <c r="C6" s="23"/>
      <c r="D6" s="26"/>
      <c r="E6" s="23"/>
      <c r="F6" s="25"/>
      <c r="G6" s="23"/>
      <c r="H6" s="25"/>
      <c r="I6" s="23"/>
      <c r="J6" s="25"/>
      <c r="K6" s="23"/>
      <c r="L6" s="33"/>
      <c r="M6" s="23"/>
    </row>
    <row r="7" spans="1:13" ht="15.75" x14ac:dyDescent="0.25">
      <c r="A7" s="36"/>
      <c r="B7" s="16"/>
      <c r="C7" s="23"/>
      <c r="D7" s="26"/>
      <c r="E7" s="23"/>
      <c r="F7" s="25"/>
      <c r="G7" s="23"/>
      <c r="H7" s="25"/>
      <c r="I7" s="23"/>
      <c r="J7" s="25"/>
      <c r="K7" s="23"/>
      <c r="L7" s="33"/>
      <c r="M7" s="23"/>
    </row>
    <row r="8" spans="1:13" ht="15.75" x14ac:dyDescent="0.25">
      <c r="A8" s="22">
        <v>112</v>
      </c>
      <c r="B8" s="21" t="s">
        <v>327</v>
      </c>
      <c r="C8" s="21" t="s">
        <v>149</v>
      </c>
      <c r="D8" s="20">
        <v>9.5500000000000007</v>
      </c>
      <c r="E8" s="17">
        <f>RANK(D8,D$8:D$10)</f>
        <v>1</v>
      </c>
      <c r="F8" s="19">
        <v>10.35</v>
      </c>
      <c r="G8" s="17">
        <f>RANK(F8,F$8:F$10)</f>
        <v>1</v>
      </c>
      <c r="H8" s="19">
        <v>10.050000000000001</v>
      </c>
      <c r="I8" s="17">
        <f>RANK(H8,H$8:H$10)</f>
        <v>1</v>
      </c>
      <c r="J8" s="19">
        <v>11.5</v>
      </c>
      <c r="K8" s="17">
        <f>RANK(J8,J$8:J$10)</f>
        <v>2</v>
      </c>
      <c r="L8" s="32">
        <f>(D8+F8+H8+J8)-MIN(D8,F8,H8,J8)</f>
        <v>31.900000000000002</v>
      </c>
      <c r="M8" s="17">
        <f>RANK(L8,L$8:L$10)</f>
        <v>1</v>
      </c>
    </row>
    <row r="9" spans="1:13" ht="15.75" x14ac:dyDescent="0.25">
      <c r="A9" s="22">
        <v>111</v>
      </c>
      <c r="B9" s="21" t="s">
        <v>108</v>
      </c>
      <c r="C9" s="21" t="s">
        <v>149</v>
      </c>
      <c r="D9" s="20">
        <v>8.85</v>
      </c>
      <c r="E9" s="17">
        <f>RANK(D9,D$8:D$10)</f>
        <v>3</v>
      </c>
      <c r="F9" s="19">
        <v>9.8000000000000007</v>
      </c>
      <c r="G9" s="17">
        <f>RANK(F9,F$8:F$10)</f>
        <v>2</v>
      </c>
      <c r="H9" s="19">
        <v>9.85</v>
      </c>
      <c r="I9" s="17">
        <f>RANK(H9,H$8:H$10)</f>
        <v>2</v>
      </c>
      <c r="J9" s="19">
        <v>12.1</v>
      </c>
      <c r="K9" s="17">
        <f>RANK(J9,J$8:J$10)</f>
        <v>1</v>
      </c>
      <c r="L9" s="32">
        <f>(D9+F9+H9+J9)-MIN(D9,F9,H9,J9)</f>
        <v>31.75</v>
      </c>
      <c r="M9" s="17">
        <f>RANK(L9,L$8:L$10)</f>
        <v>2</v>
      </c>
    </row>
    <row r="10" spans="1:13" ht="15.75" x14ac:dyDescent="0.25">
      <c r="A10" s="22">
        <v>113</v>
      </c>
      <c r="B10" s="21" t="s">
        <v>328</v>
      </c>
      <c r="C10" s="21" t="s">
        <v>149</v>
      </c>
      <c r="D10" s="20">
        <v>9.5</v>
      </c>
      <c r="E10" s="17">
        <f>RANK(D10,D$8:D$10)</f>
        <v>2</v>
      </c>
      <c r="F10" s="19">
        <v>8.25</v>
      </c>
      <c r="G10" s="17">
        <f>RANK(F10,F$8:F$10)</f>
        <v>3</v>
      </c>
      <c r="H10" s="19">
        <v>9.6</v>
      </c>
      <c r="I10" s="17">
        <f>RANK(H10,H$8:H$10)</f>
        <v>3</v>
      </c>
      <c r="J10" s="19">
        <v>11.1</v>
      </c>
      <c r="K10" s="17">
        <f>RANK(J10,J$8:J$10)</f>
        <v>3</v>
      </c>
      <c r="L10" s="32">
        <f>(D10+F10+H10+J10)-MIN(D10,F10,H10,J10)</f>
        <v>30.200000000000003</v>
      </c>
      <c r="M10" s="17">
        <f>RANK(L10,L$8:L$10)</f>
        <v>3</v>
      </c>
    </row>
    <row r="11" spans="1:13" ht="15.75" x14ac:dyDescent="0.25">
      <c r="A11" s="36"/>
      <c r="B11" s="35"/>
      <c r="C11" s="35"/>
      <c r="D11" s="26"/>
      <c r="E11" s="23"/>
      <c r="F11" s="25"/>
      <c r="G11" s="23"/>
      <c r="H11" s="25"/>
      <c r="I11" s="23"/>
      <c r="J11" s="25"/>
      <c r="K11" s="23"/>
      <c r="L11" s="33"/>
      <c r="M11" s="23"/>
    </row>
    <row r="12" spans="1:13" ht="15.75" x14ac:dyDescent="0.25">
      <c r="A12" s="36"/>
      <c r="B12" s="37" t="s">
        <v>158</v>
      </c>
      <c r="C12" s="34"/>
      <c r="D12" s="26"/>
      <c r="E12" s="23"/>
      <c r="F12" s="25"/>
      <c r="G12" s="23"/>
      <c r="H12" s="25"/>
      <c r="I12" s="23"/>
      <c r="J12" s="25"/>
      <c r="K12" s="23"/>
      <c r="L12" s="33"/>
      <c r="M12" s="23"/>
    </row>
    <row r="13" spans="1:13" ht="15.75" x14ac:dyDescent="0.25">
      <c r="A13" s="36"/>
      <c r="B13" s="35"/>
      <c r="C13" s="34"/>
      <c r="D13" s="26"/>
      <c r="E13" s="23"/>
      <c r="F13" s="25"/>
      <c r="G13" s="23"/>
      <c r="H13" s="25"/>
      <c r="I13" s="23"/>
      <c r="J13" s="25"/>
      <c r="K13" s="23"/>
      <c r="L13" s="33"/>
      <c r="M13" s="23"/>
    </row>
    <row r="14" spans="1:13" ht="15.75" x14ac:dyDescent="0.25">
      <c r="A14" s="22">
        <v>176</v>
      </c>
      <c r="B14" s="21" t="s">
        <v>154</v>
      </c>
      <c r="C14" s="21" t="s">
        <v>149</v>
      </c>
      <c r="D14" s="20">
        <v>11</v>
      </c>
      <c r="E14" s="17">
        <f t="shared" ref="E14:E30" si="0">RANK(D14,D$14:D$30)</f>
        <v>2</v>
      </c>
      <c r="F14" s="19">
        <v>12.3</v>
      </c>
      <c r="G14" s="17">
        <f t="shared" ref="G14:G30" si="1">RANK(F14,F$14:F$30)</f>
        <v>1</v>
      </c>
      <c r="H14" s="19">
        <v>13.35</v>
      </c>
      <c r="I14" s="17">
        <f t="shared" ref="I14:I30" si="2">RANK(H14,H$14:H$30)</f>
        <v>1</v>
      </c>
      <c r="J14" s="19">
        <v>11.85</v>
      </c>
      <c r="K14" s="17">
        <f t="shared" ref="K14:K30" si="3">RANK(J14,J$14:J$30)</f>
        <v>6</v>
      </c>
      <c r="L14" s="32">
        <f t="shared" ref="L14:L30" si="4">(D14+F14+H14+J14)-MIN(D14,F14,H14,J14)</f>
        <v>37.5</v>
      </c>
      <c r="M14" s="17">
        <f t="shared" ref="M14:M30" si="5">RANK(L14,L$14:L$30)</f>
        <v>1</v>
      </c>
    </row>
    <row r="15" spans="1:13" ht="15.75" x14ac:dyDescent="0.25">
      <c r="A15" s="22">
        <v>180</v>
      </c>
      <c r="B15" s="21" t="s">
        <v>159</v>
      </c>
      <c r="C15" s="21" t="s">
        <v>149</v>
      </c>
      <c r="D15" s="20">
        <v>9.85</v>
      </c>
      <c r="E15" s="17">
        <f t="shared" si="0"/>
        <v>16</v>
      </c>
      <c r="F15" s="19">
        <v>12</v>
      </c>
      <c r="G15" s="17">
        <f t="shared" si="1"/>
        <v>4</v>
      </c>
      <c r="H15" s="19">
        <v>11.65</v>
      </c>
      <c r="I15" s="17">
        <f t="shared" si="2"/>
        <v>4</v>
      </c>
      <c r="J15" s="19">
        <v>11.9</v>
      </c>
      <c r="K15" s="17">
        <f t="shared" si="3"/>
        <v>4</v>
      </c>
      <c r="L15" s="32">
        <f t="shared" si="4"/>
        <v>35.549999999999997</v>
      </c>
      <c r="M15" s="17">
        <f t="shared" si="5"/>
        <v>2</v>
      </c>
    </row>
    <row r="16" spans="1:13" ht="15.75" x14ac:dyDescent="0.25">
      <c r="A16" s="22">
        <v>181</v>
      </c>
      <c r="B16" s="21" t="s">
        <v>160</v>
      </c>
      <c r="C16" s="21" t="s">
        <v>149</v>
      </c>
      <c r="D16" s="20">
        <v>10.4</v>
      </c>
      <c r="E16" s="17">
        <f t="shared" si="0"/>
        <v>7</v>
      </c>
      <c r="F16" s="19">
        <v>12.1</v>
      </c>
      <c r="G16" s="17">
        <f t="shared" si="1"/>
        <v>3</v>
      </c>
      <c r="H16" s="19">
        <v>11.7</v>
      </c>
      <c r="I16" s="17">
        <f t="shared" si="2"/>
        <v>3</v>
      </c>
      <c r="J16" s="19">
        <v>11.7</v>
      </c>
      <c r="K16" s="17">
        <f t="shared" si="3"/>
        <v>8</v>
      </c>
      <c r="L16" s="32">
        <f t="shared" si="4"/>
        <v>35.500000000000007</v>
      </c>
      <c r="M16" s="17">
        <f t="shared" si="5"/>
        <v>3</v>
      </c>
    </row>
    <row r="17" spans="1:14" ht="15.75" x14ac:dyDescent="0.25">
      <c r="A17" s="22">
        <v>177</v>
      </c>
      <c r="B17" s="21" t="s">
        <v>157</v>
      </c>
      <c r="C17" s="21" t="s">
        <v>149</v>
      </c>
      <c r="D17" s="20">
        <v>10.5</v>
      </c>
      <c r="E17" s="17">
        <f t="shared" si="0"/>
        <v>6</v>
      </c>
      <c r="F17" s="19">
        <v>12.3</v>
      </c>
      <c r="G17" s="17">
        <f t="shared" si="1"/>
        <v>1</v>
      </c>
      <c r="H17" s="19">
        <v>11.85</v>
      </c>
      <c r="I17" s="17">
        <f t="shared" si="2"/>
        <v>2</v>
      </c>
      <c r="J17" s="19">
        <v>11.1</v>
      </c>
      <c r="K17" s="17">
        <f t="shared" si="3"/>
        <v>12</v>
      </c>
      <c r="L17" s="32">
        <f t="shared" si="4"/>
        <v>35.25</v>
      </c>
      <c r="M17" s="17">
        <f t="shared" si="5"/>
        <v>4</v>
      </c>
    </row>
    <row r="18" spans="1:14" ht="15.75" x14ac:dyDescent="0.25">
      <c r="A18" s="22">
        <v>165</v>
      </c>
      <c r="B18" s="21" t="s">
        <v>74</v>
      </c>
      <c r="C18" s="21" t="s">
        <v>33</v>
      </c>
      <c r="D18" s="20">
        <v>11.3</v>
      </c>
      <c r="E18" s="17">
        <f t="shared" si="0"/>
        <v>1</v>
      </c>
      <c r="F18" s="19">
        <v>11.35</v>
      </c>
      <c r="G18" s="17">
        <f t="shared" si="1"/>
        <v>6</v>
      </c>
      <c r="H18" s="19">
        <v>11.25</v>
      </c>
      <c r="I18" s="17">
        <f t="shared" si="2"/>
        <v>5</v>
      </c>
      <c r="J18" s="19">
        <v>12.45</v>
      </c>
      <c r="K18" s="17">
        <f t="shared" si="3"/>
        <v>1</v>
      </c>
      <c r="L18" s="32">
        <f t="shared" si="4"/>
        <v>35.099999999999994</v>
      </c>
      <c r="M18" s="17">
        <f t="shared" si="5"/>
        <v>5</v>
      </c>
    </row>
    <row r="19" spans="1:14" ht="15.75" x14ac:dyDescent="0.25">
      <c r="A19" s="22">
        <v>169</v>
      </c>
      <c r="B19" s="21" t="s">
        <v>98</v>
      </c>
      <c r="C19" s="21" t="s">
        <v>26</v>
      </c>
      <c r="D19" s="20">
        <v>11</v>
      </c>
      <c r="E19" s="17">
        <f t="shared" si="0"/>
        <v>2</v>
      </c>
      <c r="F19" s="19">
        <v>11.3</v>
      </c>
      <c r="G19" s="17">
        <f t="shared" si="1"/>
        <v>7</v>
      </c>
      <c r="H19" s="19">
        <v>11.1</v>
      </c>
      <c r="I19" s="17">
        <f t="shared" si="2"/>
        <v>6</v>
      </c>
      <c r="J19" s="19">
        <v>11.95</v>
      </c>
      <c r="K19" s="17">
        <f t="shared" si="3"/>
        <v>3</v>
      </c>
      <c r="L19" s="32">
        <f t="shared" si="4"/>
        <v>34.349999999999994</v>
      </c>
      <c r="M19" s="17">
        <f t="shared" si="5"/>
        <v>6</v>
      </c>
    </row>
    <row r="20" spans="1:14" ht="15.75" x14ac:dyDescent="0.25">
      <c r="A20" s="22">
        <v>166</v>
      </c>
      <c r="B20" s="21" t="s">
        <v>63</v>
      </c>
      <c r="C20" s="21" t="s">
        <v>23</v>
      </c>
      <c r="D20" s="20">
        <v>10</v>
      </c>
      <c r="E20" s="17">
        <f t="shared" si="0"/>
        <v>14</v>
      </c>
      <c r="F20" s="19">
        <v>9.15</v>
      </c>
      <c r="G20" s="17">
        <f t="shared" si="1"/>
        <v>16</v>
      </c>
      <c r="H20" s="19">
        <v>10.7</v>
      </c>
      <c r="I20" s="17">
        <f t="shared" si="2"/>
        <v>8</v>
      </c>
      <c r="J20" s="19">
        <v>12.1</v>
      </c>
      <c r="K20" s="17">
        <f t="shared" si="3"/>
        <v>2</v>
      </c>
      <c r="L20" s="32">
        <f t="shared" si="4"/>
        <v>32.799999999999997</v>
      </c>
      <c r="M20" s="17">
        <f t="shared" si="5"/>
        <v>7</v>
      </c>
    </row>
    <row r="21" spans="1:14" ht="15.75" x14ac:dyDescent="0.25">
      <c r="A21" s="22">
        <v>174</v>
      </c>
      <c r="B21" s="21" t="s">
        <v>99</v>
      </c>
      <c r="C21" s="21" t="s">
        <v>26</v>
      </c>
      <c r="D21" s="20">
        <v>10.4</v>
      </c>
      <c r="E21" s="17">
        <f t="shared" si="0"/>
        <v>7</v>
      </c>
      <c r="F21" s="19">
        <v>11.2</v>
      </c>
      <c r="G21" s="17">
        <f t="shared" si="1"/>
        <v>8</v>
      </c>
      <c r="H21" s="19">
        <v>10.050000000000001</v>
      </c>
      <c r="I21" s="17">
        <f t="shared" si="2"/>
        <v>10</v>
      </c>
      <c r="J21" s="19">
        <v>10.95</v>
      </c>
      <c r="K21" s="17">
        <f t="shared" si="3"/>
        <v>13</v>
      </c>
      <c r="L21" s="32">
        <f t="shared" si="4"/>
        <v>32.549999999999997</v>
      </c>
      <c r="M21" s="17">
        <f t="shared" si="5"/>
        <v>8</v>
      </c>
    </row>
    <row r="22" spans="1:14" ht="15.75" x14ac:dyDescent="0.25">
      <c r="A22" s="22">
        <v>163</v>
      </c>
      <c r="B22" s="21" t="s">
        <v>55</v>
      </c>
      <c r="C22" s="21" t="s">
        <v>33</v>
      </c>
      <c r="D22" s="20">
        <v>10.9</v>
      </c>
      <c r="E22" s="17">
        <f t="shared" si="0"/>
        <v>4</v>
      </c>
      <c r="F22" s="19">
        <v>9.6</v>
      </c>
      <c r="G22" s="17">
        <f t="shared" si="1"/>
        <v>14</v>
      </c>
      <c r="H22" s="19">
        <v>9.35</v>
      </c>
      <c r="I22" s="17">
        <f t="shared" si="2"/>
        <v>11</v>
      </c>
      <c r="J22" s="19">
        <v>11.9</v>
      </c>
      <c r="K22" s="17">
        <f t="shared" si="3"/>
        <v>4</v>
      </c>
      <c r="L22" s="32">
        <f t="shared" si="4"/>
        <v>32.4</v>
      </c>
      <c r="M22" s="17">
        <f t="shared" si="5"/>
        <v>9</v>
      </c>
    </row>
    <row r="23" spans="1:14" ht="15.75" x14ac:dyDescent="0.25">
      <c r="A23" s="22">
        <v>171</v>
      </c>
      <c r="B23" s="21" t="s">
        <v>101</v>
      </c>
      <c r="C23" s="21" t="s">
        <v>26</v>
      </c>
      <c r="D23" s="20">
        <v>10.6</v>
      </c>
      <c r="E23" s="17">
        <f t="shared" si="0"/>
        <v>5</v>
      </c>
      <c r="F23" s="19">
        <v>9.9499999999999993</v>
      </c>
      <c r="G23" s="17">
        <f t="shared" si="1"/>
        <v>13</v>
      </c>
      <c r="H23" s="19">
        <v>10.9</v>
      </c>
      <c r="I23" s="17">
        <f t="shared" si="2"/>
        <v>7</v>
      </c>
      <c r="J23" s="19">
        <v>10.8</v>
      </c>
      <c r="K23" s="17">
        <f t="shared" si="3"/>
        <v>14</v>
      </c>
      <c r="L23" s="32">
        <f t="shared" si="4"/>
        <v>32.299999999999997</v>
      </c>
      <c r="M23" s="17">
        <f t="shared" si="5"/>
        <v>10</v>
      </c>
    </row>
    <row r="24" spans="1:14" ht="15.75" x14ac:dyDescent="0.25">
      <c r="A24" s="22">
        <v>164</v>
      </c>
      <c r="B24" s="21" t="s">
        <v>92</v>
      </c>
      <c r="C24" s="21" t="s">
        <v>33</v>
      </c>
      <c r="D24" s="20">
        <v>10.199999999999999</v>
      </c>
      <c r="E24" s="17">
        <f t="shared" si="0"/>
        <v>11</v>
      </c>
      <c r="F24" s="19">
        <v>10</v>
      </c>
      <c r="G24" s="17">
        <f t="shared" si="1"/>
        <v>12</v>
      </c>
      <c r="H24" s="19">
        <v>8.1999999999999993</v>
      </c>
      <c r="I24" s="17">
        <f t="shared" si="2"/>
        <v>16</v>
      </c>
      <c r="J24" s="19">
        <v>11.85</v>
      </c>
      <c r="K24" s="17">
        <f t="shared" si="3"/>
        <v>6</v>
      </c>
      <c r="L24" s="32">
        <f t="shared" si="4"/>
        <v>32.049999999999997</v>
      </c>
      <c r="M24" s="17">
        <f t="shared" si="5"/>
        <v>11</v>
      </c>
    </row>
    <row r="25" spans="1:14" ht="15.75" x14ac:dyDescent="0.25">
      <c r="A25" s="22">
        <v>172</v>
      </c>
      <c r="B25" s="21" t="s">
        <v>100</v>
      </c>
      <c r="C25" s="21" t="s">
        <v>26</v>
      </c>
      <c r="D25" s="20">
        <v>10.3</v>
      </c>
      <c r="E25" s="17">
        <f t="shared" si="0"/>
        <v>10</v>
      </c>
      <c r="F25" s="19">
        <v>10.4</v>
      </c>
      <c r="G25" s="17">
        <f t="shared" si="1"/>
        <v>9</v>
      </c>
      <c r="H25" s="19">
        <v>10.4</v>
      </c>
      <c r="I25" s="17">
        <f t="shared" si="2"/>
        <v>9</v>
      </c>
      <c r="J25" s="19">
        <v>11.25</v>
      </c>
      <c r="K25" s="17">
        <f t="shared" si="3"/>
        <v>11</v>
      </c>
      <c r="L25" s="32">
        <f t="shared" si="4"/>
        <v>32.049999999999997</v>
      </c>
      <c r="M25" s="17">
        <f t="shared" si="5"/>
        <v>11</v>
      </c>
    </row>
    <row r="26" spans="1:14" ht="15.75" x14ac:dyDescent="0.25">
      <c r="A26" s="83">
        <v>167</v>
      </c>
      <c r="B26" s="84" t="s">
        <v>96</v>
      </c>
      <c r="C26" s="84" t="s">
        <v>38</v>
      </c>
      <c r="D26" s="85">
        <v>9.9499999999999993</v>
      </c>
      <c r="E26" s="86">
        <f t="shared" si="0"/>
        <v>15</v>
      </c>
      <c r="F26" s="87">
        <v>10.4</v>
      </c>
      <c r="G26" s="86">
        <f t="shared" si="1"/>
        <v>9</v>
      </c>
      <c r="H26" s="87">
        <v>8.6</v>
      </c>
      <c r="I26" s="86">
        <f t="shared" si="2"/>
        <v>15</v>
      </c>
      <c r="J26" s="87">
        <v>11.55</v>
      </c>
      <c r="K26" s="86">
        <f t="shared" si="3"/>
        <v>10</v>
      </c>
      <c r="L26" s="88">
        <f t="shared" si="4"/>
        <v>31.9</v>
      </c>
      <c r="M26" s="86">
        <f t="shared" si="5"/>
        <v>13</v>
      </c>
    </row>
    <row r="27" spans="1:14" ht="15.75" x14ac:dyDescent="0.25">
      <c r="A27" s="22">
        <v>168</v>
      </c>
      <c r="B27" s="21" t="s">
        <v>88</v>
      </c>
      <c r="C27" s="21" t="s">
        <v>36</v>
      </c>
      <c r="D27" s="20">
        <v>10.1</v>
      </c>
      <c r="E27" s="17">
        <f t="shared" si="0"/>
        <v>12</v>
      </c>
      <c r="F27" s="19">
        <v>11.7</v>
      </c>
      <c r="G27" s="17">
        <f t="shared" si="1"/>
        <v>5</v>
      </c>
      <c r="H27" s="19">
        <v>8.9499999999999993</v>
      </c>
      <c r="I27" s="17">
        <f t="shared" si="2"/>
        <v>12</v>
      </c>
      <c r="J27" s="19">
        <v>9.15</v>
      </c>
      <c r="K27" s="17">
        <f t="shared" si="3"/>
        <v>17</v>
      </c>
      <c r="L27" s="32">
        <f t="shared" si="4"/>
        <v>30.95</v>
      </c>
      <c r="M27" s="17">
        <f t="shared" si="5"/>
        <v>14</v>
      </c>
    </row>
    <row r="28" spans="1:14" ht="15.75" x14ac:dyDescent="0.25">
      <c r="A28" s="22">
        <v>179</v>
      </c>
      <c r="B28" s="21" t="s">
        <v>394</v>
      </c>
      <c r="C28" s="21" t="s">
        <v>149</v>
      </c>
      <c r="D28" s="20">
        <v>9.8000000000000007</v>
      </c>
      <c r="E28" s="17">
        <f t="shared" si="0"/>
        <v>17</v>
      </c>
      <c r="F28" s="19">
        <v>9.1999999999999993</v>
      </c>
      <c r="G28" s="17">
        <f t="shared" si="1"/>
        <v>15</v>
      </c>
      <c r="H28" s="19">
        <v>8.85</v>
      </c>
      <c r="I28" s="17">
        <f t="shared" si="2"/>
        <v>14</v>
      </c>
      <c r="J28" s="19">
        <v>11.6</v>
      </c>
      <c r="K28" s="17">
        <f t="shared" si="3"/>
        <v>9</v>
      </c>
      <c r="L28" s="32">
        <f t="shared" si="4"/>
        <v>30.6</v>
      </c>
      <c r="M28" s="17">
        <f t="shared" si="5"/>
        <v>15</v>
      </c>
    </row>
    <row r="29" spans="1:14" ht="15.75" x14ac:dyDescent="0.25">
      <c r="A29" s="22">
        <v>170</v>
      </c>
      <c r="B29" s="21" t="s">
        <v>46</v>
      </c>
      <c r="C29" s="21" t="s">
        <v>26</v>
      </c>
      <c r="D29" s="20">
        <v>10.1</v>
      </c>
      <c r="E29" s="17">
        <f t="shared" si="0"/>
        <v>12</v>
      </c>
      <c r="F29" s="19">
        <v>10.3</v>
      </c>
      <c r="G29" s="17">
        <f t="shared" si="1"/>
        <v>11</v>
      </c>
      <c r="H29" s="19">
        <v>8.1999999999999993</v>
      </c>
      <c r="I29" s="17">
        <f t="shared" si="2"/>
        <v>16</v>
      </c>
      <c r="J29" s="19">
        <v>9.4499999999999993</v>
      </c>
      <c r="K29" s="17">
        <f t="shared" si="3"/>
        <v>16</v>
      </c>
      <c r="L29" s="32">
        <f t="shared" si="4"/>
        <v>29.849999999999998</v>
      </c>
      <c r="M29" s="17">
        <f t="shared" si="5"/>
        <v>16</v>
      </c>
    </row>
    <row r="30" spans="1:14" ht="15.75" x14ac:dyDescent="0.25">
      <c r="A30" s="22">
        <v>173</v>
      </c>
      <c r="B30" s="21" t="s">
        <v>393</v>
      </c>
      <c r="C30" s="21" t="s">
        <v>26</v>
      </c>
      <c r="D30" s="20">
        <v>10.35</v>
      </c>
      <c r="E30" s="17">
        <f t="shared" si="0"/>
        <v>9</v>
      </c>
      <c r="F30" s="19">
        <v>7.1</v>
      </c>
      <c r="G30" s="17">
        <f t="shared" si="1"/>
        <v>17</v>
      </c>
      <c r="H30" s="19">
        <v>8.9</v>
      </c>
      <c r="I30" s="17">
        <f t="shared" si="2"/>
        <v>13</v>
      </c>
      <c r="J30" s="19">
        <v>9.9</v>
      </c>
      <c r="K30" s="17">
        <f t="shared" si="3"/>
        <v>15</v>
      </c>
      <c r="L30" s="32">
        <f t="shared" si="4"/>
        <v>29.15</v>
      </c>
      <c r="M30" s="17">
        <f t="shared" si="5"/>
        <v>17</v>
      </c>
    </row>
    <row r="31" spans="1:14" ht="15.75" x14ac:dyDescent="0.25">
      <c r="A31" s="31"/>
      <c r="B31" s="30"/>
      <c r="C31" s="30"/>
      <c r="D31" s="26"/>
      <c r="E31" s="25"/>
      <c r="F31" s="25"/>
      <c r="G31" s="23"/>
      <c r="H31" s="25"/>
      <c r="I31" s="23"/>
      <c r="J31" s="25"/>
      <c r="K31" s="23"/>
      <c r="L31" s="23"/>
      <c r="M31" s="23"/>
      <c r="N31" s="23"/>
    </row>
    <row r="32" spans="1:14" ht="15.75" x14ac:dyDescent="0.25">
      <c r="A32" s="28"/>
      <c r="B32" s="29" t="s">
        <v>147</v>
      </c>
      <c r="C32" s="27"/>
      <c r="D32" s="26"/>
      <c r="E32" s="23"/>
      <c r="F32" s="25"/>
      <c r="G32" s="23"/>
      <c r="H32" s="25"/>
      <c r="I32" s="23"/>
      <c r="J32" s="25"/>
      <c r="K32" s="23"/>
      <c r="L32" s="24"/>
      <c r="M32" s="23"/>
    </row>
    <row r="33" spans="1:13" ht="15.75" x14ac:dyDescent="0.25">
      <c r="A33" s="28"/>
      <c r="B33" s="27"/>
      <c r="C33" s="27"/>
      <c r="D33" s="26"/>
      <c r="E33" s="23"/>
      <c r="F33" s="25"/>
      <c r="G33" s="23"/>
      <c r="H33" s="25"/>
      <c r="I33" s="23"/>
      <c r="J33" s="25"/>
      <c r="K33" s="23"/>
      <c r="L33" s="24"/>
      <c r="M33" s="23"/>
    </row>
    <row r="34" spans="1:13" ht="15.75" x14ac:dyDescent="0.25">
      <c r="A34" s="22">
        <v>95</v>
      </c>
      <c r="B34" s="21" t="s">
        <v>406</v>
      </c>
      <c r="C34" s="21" t="s">
        <v>149</v>
      </c>
      <c r="D34" s="20">
        <v>10.7</v>
      </c>
      <c r="E34" s="17">
        <f t="shared" ref="E34:E75" si="6">RANK(D34,D$34:D$75)</f>
        <v>6</v>
      </c>
      <c r="F34" s="19">
        <v>11.8</v>
      </c>
      <c r="G34" s="17">
        <f t="shared" ref="G34:G75" si="7">RANK(F34,F$34:F$75)</f>
        <v>3</v>
      </c>
      <c r="H34" s="19">
        <v>12.8</v>
      </c>
      <c r="I34" s="17">
        <f t="shared" ref="I34:I75" si="8">RANK(H34,H$34:H$75)</f>
        <v>1</v>
      </c>
      <c r="J34" s="19">
        <v>13.05</v>
      </c>
      <c r="K34" s="17">
        <f t="shared" ref="K34:K75" si="9">RANK(J34,J$34:J$75)</f>
        <v>1</v>
      </c>
      <c r="L34" s="18">
        <f t="shared" ref="L34:L75" si="10">(D34+F34+H34+J34)-MIN(D34,F34,H34,J34)</f>
        <v>37.649999999999991</v>
      </c>
      <c r="M34" s="17">
        <f>RANK(L34,L$34:L$75)</f>
        <v>1</v>
      </c>
    </row>
    <row r="35" spans="1:13" ht="15.75" x14ac:dyDescent="0.25">
      <c r="A35" s="22">
        <v>96</v>
      </c>
      <c r="B35" s="21" t="s">
        <v>146</v>
      </c>
      <c r="C35" s="21" t="s">
        <v>149</v>
      </c>
      <c r="D35" s="20">
        <v>11.1</v>
      </c>
      <c r="E35" s="17">
        <f t="shared" si="6"/>
        <v>2</v>
      </c>
      <c r="F35" s="19">
        <v>11.15</v>
      </c>
      <c r="G35" s="17">
        <f t="shared" si="7"/>
        <v>13</v>
      </c>
      <c r="H35" s="19">
        <v>12.05</v>
      </c>
      <c r="I35" s="17">
        <f t="shared" si="8"/>
        <v>3</v>
      </c>
      <c r="J35" s="19">
        <v>12.95</v>
      </c>
      <c r="K35" s="17">
        <f t="shared" si="9"/>
        <v>3</v>
      </c>
      <c r="L35" s="18">
        <f t="shared" si="10"/>
        <v>36.15</v>
      </c>
      <c r="M35" s="17">
        <f>RANK(L35,L$34:L$75)</f>
        <v>2</v>
      </c>
    </row>
    <row r="36" spans="1:13" ht="15.75" x14ac:dyDescent="0.25">
      <c r="A36" s="22">
        <v>28</v>
      </c>
      <c r="B36" s="21" t="s">
        <v>113</v>
      </c>
      <c r="C36" s="21" t="s">
        <v>164</v>
      </c>
      <c r="D36" s="20">
        <v>10.15</v>
      </c>
      <c r="E36" s="17">
        <f t="shared" si="6"/>
        <v>22</v>
      </c>
      <c r="F36" s="19">
        <v>11.4</v>
      </c>
      <c r="G36" s="17">
        <f t="shared" si="7"/>
        <v>11</v>
      </c>
      <c r="H36" s="19">
        <v>12.1</v>
      </c>
      <c r="I36" s="17">
        <f t="shared" si="8"/>
        <v>2</v>
      </c>
      <c r="J36" s="19">
        <v>12.4</v>
      </c>
      <c r="K36" s="17">
        <f t="shared" si="9"/>
        <v>8</v>
      </c>
      <c r="L36" s="18">
        <f t="shared" si="10"/>
        <v>35.9</v>
      </c>
      <c r="M36" s="17">
        <f>RANK(L36,L$34:L$75)</f>
        <v>3</v>
      </c>
    </row>
    <row r="37" spans="1:13" ht="15.75" x14ac:dyDescent="0.25">
      <c r="A37" s="22">
        <v>98</v>
      </c>
      <c r="B37" s="21" t="s">
        <v>407</v>
      </c>
      <c r="C37" s="21" t="s">
        <v>149</v>
      </c>
      <c r="D37" s="20">
        <v>11</v>
      </c>
      <c r="E37" s="17">
        <f t="shared" si="6"/>
        <v>3</v>
      </c>
      <c r="F37" s="19">
        <v>10.95</v>
      </c>
      <c r="G37" s="17">
        <f t="shared" si="7"/>
        <v>15</v>
      </c>
      <c r="H37" s="19">
        <v>10.7</v>
      </c>
      <c r="I37" s="17">
        <f t="shared" si="8"/>
        <v>14</v>
      </c>
      <c r="J37" s="19">
        <v>13</v>
      </c>
      <c r="K37" s="17">
        <f t="shared" si="9"/>
        <v>2</v>
      </c>
      <c r="L37" s="18">
        <f t="shared" si="10"/>
        <v>34.950000000000003</v>
      </c>
      <c r="M37" s="17">
        <f>RANK(L37,L$34:L$75)</f>
        <v>4</v>
      </c>
    </row>
    <row r="38" spans="1:13" ht="15.75" x14ac:dyDescent="0.25">
      <c r="A38" s="22">
        <v>30</v>
      </c>
      <c r="B38" s="21" t="s">
        <v>151</v>
      </c>
      <c r="C38" s="21" t="s">
        <v>164</v>
      </c>
      <c r="D38" s="20">
        <v>9.25</v>
      </c>
      <c r="E38" s="17">
        <f t="shared" si="6"/>
        <v>41</v>
      </c>
      <c r="F38" s="19">
        <v>11.8</v>
      </c>
      <c r="G38" s="17">
        <f t="shared" si="7"/>
        <v>3</v>
      </c>
      <c r="H38" s="19">
        <v>11.5</v>
      </c>
      <c r="I38" s="17">
        <f t="shared" si="8"/>
        <v>5</v>
      </c>
      <c r="J38" s="19">
        <v>11.65</v>
      </c>
      <c r="K38" s="17">
        <f t="shared" si="9"/>
        <v>28</v>
      </c>
      <c r="L38" s="18">
        <f t="shared" si="10"/>
        <v>34.949999999999996</v>
      </c>
      <c r="M38" s="17">
        <v>4</v>
      </c>
    </row>
    <row r="39" spans="1:13" ht="15.75" x14ac:dyDescent="0.25">
      <c r="A39" s="83">
        <v>43</v>
      </c>
      <c r="B39" s="84" t="s">
        <v>134</v>
      </c>
      <c r="C39" s="84" t="s">
        <v>38</v>
      </c>
      <c r="D39" s="85">
        <v>10.25</v>
      </c>
      <c r="E39" s="86">
        <f t="shared" si="6"/>
        <v>18</v>
      </c>
      <c r="F39" s="87">
        <v>12.55</v>
      </c>
      <c r="G39" s="86">
        <f t="shared" si="7"/>
        <v>1</v>
      </c>
      <c r="H39" s="87">
        <v>7.85</v>
      </c>
      <c r="I39" s="86">
        <f t="shared" si="8"/>
        <v>40</v>
      </c>
      <c r="J39" s="87">
        <v>11.95</v>
      </c>
      <c r="K39" s="86">
        <f t="shared" si="9"/>
        <v>20</v>
      </c>
      <c r="L39" s="89">
        <f t="shared" si="10"/>
        <v>34.749999999999993</v>
      </c>
      <c r="M39" s="86">
        <f t="shared" ref="M39:M75" si="11">RANK(L39,L$34:L$75)</f>
        <v>6</v>
      </c>
    </row>
    <row r="40" spans="1:13" ht="15.75" x14ac:dyDescent="0.25">
      <c r="A40" s="22">
        <v>100</v>
      </c>
      <c r="B40" s="21" t="s">
        <v>155</v>
      </c>
      <c r="C40" s="21" t="s">
        <v>149</v>
      </c>
      <c r="D40" s="20">
        <v>10.9</v>
      </c>
      <c r="E40" s="17">
        <f t="shared" si="6"/>
        <v>4</v>
      </c>
      <c r="F40" s="19">
        <v>11.6</v>
      </c>
      <c r="G40" s="17">
        <f t="shared" si="7"/>
        <v>6</v>
      </c>
      <c r="H40" s="19">
        <v>11</v>
      </c>
      <c r="I40" s="17">
        <f t="shared" si="8"/>
        <v>11</v>
      </c>
      <c r="J40" s="19">
        <v>12.1</v>
      </c>
      <c r="K40" s="17">
        <f t="shared" si="9"/>
        <v>16</v>
      </c>
      <c r="L40" s="18">
        <f t="shared" si="10"/>
        <v>34.700000000000003</v>
      </c>
      <c r="M40" s="17">
        <f t="shared" si="11"/>
        <v>7</v>
      </c>
    </row>
    <row r="41" spans="1:13" ht="15.75" x14ac:dyDescent="0.25">
      <c r="A41" s="22">
        <v>94</v>
      </c>
      <c r="B41" s="21" t="s">
        <v>127</v>
      </c>
      <c r="C41" s="21" t="s">
        <v>36</v>
      </c>
      <c r="D41" s="20">
        <v>9.75</v>
      </c>
      <c r="E41" s="17">
        <f t="shared" si="6"/>
        <v>29</v>
      </c>
      <c r="F41" s="19">
        <v>11.5</v>
      </c>
      <c r="G41" s="17">
        <f t="shared" si="7"/>
        <v>8</v>
      </c>
      <c r="H41" s="19">
        <v>10.45</v>
      </c>
      <c r="I41" s="17">
        <f t="shared" si="8"/>
        <v>17</v>
      </c>
      <c r="J41" s="19">
        <v>12.7</v>
      </c>
      <c r="K41" s="17">
        <f t="shared" si="9"/>
        <v>6</v>
      </c>
      <c r="L41" s="18">
        <f t="shared" si="10"/>
        <v>34.65</v>
      </c>
      <c r="M41" s="17">
        <f t="shared" si="11"/>
        <v>8</v>
      </c>
    </row>
    <row r="42" spans="1:13" ht="15.75" x14ac:dyDescent="0.25">
      <c r="A42" s="22">
        <v>53</v>
      </c>
      <c r="B42" s="21" t="s">
        <v>130</v>
      </c>
      <c r="C42" s="21" t="s">
        <v>61</v>
      </c>
      <c r="D42" s="20">
        <v>10.3</v>
      </c>
      <c r="E42" s="17">
        <f t="shared" si="6"/>
        <v>16</v>
      </c>
      <c r="F42" s="19">
        <v>12</v>
      </c>
      <c r="G42" s="17">
        <f t="shared" si="7"/>
        <v>2</v>
      </c>
      <c r="H42" s="19">
        <v>9.4499999999999993</v>
      </c>
      <c r="I42" s="17">
        <f t="shared" si="8"/>
        <v>24</v>
      </c>
      <c r="J42" s="19">
        <v>12.15</v>
      </c>
      <c r="K42" s="17">
        <f t="shared" si="9"/>
        <v>14</v>
      </c>
      <c r="L42" s="18">
        <f t="shared" si="10"/>
        <v>34.450000000000003</v>
      </c>
      <c r="M42" s="17">
        <f t="shared" si="11"/>
        <v>9</v>
      </c>
    </row>
    <row r="43" spans="1:13" ht="15.75" x14ac:dyDescent="0.25">
      <c r="A43" s="22">
        <v>56</v>
      </c>
      <c r="B43" s="21" t="s">
        <v>79</v>
      </c>
      <c r="C43" s="21" t="s">
        <v>61</v>
      </c>
      <c r="D43" s="20">
        <v>10.4</v>
      </c>
      <c r="E43" s="17">
        <f t="shared" si="6"/>
        <v>13</v>
      </c>
      <c r="F43" s="19">
        <v>11.35</v>
      </c>
      <c r="G43" s="17">
        <f t="shared" si="7"/>
        <v>12</v>
      </c>
      <c r="H43" s="19">
        <v>11</v>
      </c>
      <c r="I43" s="17">
        <f t="shared" si="8"/>
        <v>11</v>
      </c>
      <c r="J43" s="19">
        <v>12.05</v>
      </c>
      <c r="K43" s="17">
        <f t="shared" si="9"/>
        <v>18</v>
      </c>
      <c r="L43" s="18">
        <f t="shared" si="10"/>
        <v>34.4</v>
      </c>
      <c r="M43" s="17">
        <f t="shared" si="11"/>
        <v>10</v>
      </c>
    </row>
    <row r="44" spans="1:13" ht="15.75" x14ac:dyDescent="0.25">
      <c r="A44" s="22">
        <v>90</v>
      </c>
      <c r="B44" s="21" t="s">
        <v>144</v>
      </c>
      <c r="C44" s="21" t="s">
        <v>33</v>
      </c>
      <c r="D44" s="20">
        <v>10.4</v>
      </c>
      <c r="E44" s="17">
        <f t="shared" si="6"/>
        <v>13</v>
      </c>
      <c r="F44" s="19">
        <v>11.7</v>
      </c>
      <c r="G44" s="17">
        <f t="shared" si="7"/>
        <v>5</v>
      </c>
      <c r="H44" s="19">
        <v>9.4</v>
      </c>
      <c r="I44" s="17">
        <f t="shared" si="8"/>
        <v>25</v>
      </c>
      <c r="J44" s="19">
        <v>12.3</v>
      </c>
      <c r="K44" s="17">
        <f t="shared" si="9"/>
        <v>10</v>
      </c>
      <c r="L44" s="18">
        <f t="shared" si="10"/>
        <v>34.4</v>
      </c>
      <c r="M44" s="17">
        <f t="shared" si="11"/>
        <v>10</v>
      </c>
    </row>
    <row r="45" spans="1:13" ht="15.75" x14ac:dyDescent="0.25">
      <c r="A45" s="22">
        <v>54</v>
      </c>
      <c r="B45" s="21" t="s">
        <v>141</v>
      </c>
      <c r="C45" s="21" t="s">
        <v>61</v>
      </c>
      <c r="D45" s="20">
        <v>10.55</v>
      </c>
      <c r="E45" s="17">
        <f t="shared" si="6"/>
        <v>9</v>
      </c>
      <c r="F45" s="19">
        <v>11.5</v>
      </c>
      <c r="G45" s="17">
        <f t="shared" si="7"/>
        <v>8</v>
      </c>
      <c r="H45" s="19">
        <v>9.0500000000000007</v>
      </c>
      <c r="I45" s="17">
        <f t="shared" si="8"/>
        <v>31</v>
      </c>
      <c r="J45" s="19">
        <v>12.3</v>
      </c>
      <c r="K45" s="17">
        <f t="shared" si="9"/>
        <v>10</v>
      </c>
      <c r="L45" s="18">
        <f t="shared" si="10"/>
        <v>34.350000000000009</v>
      </c>
      <c r="M45" s="17">
        <f t="shared" si="11"/>
        <v>12</v>
      </c>
    </row>
    <row r="46" spans="1:13" ht="15.75" x14ac:dyDescent="0.25">
      <c r="A46" s="22">
        <v>97</v>
      </c>
      <c r="B46" s="21" t="s">
        <v>143</v>
      </c>
      <c r="C46" s="21" t="s">
        <v>149</v>
      </c>
      <c r="D46" s="20">
        <v>10.7</v>
      </c>
      <c r="E46" s="17">
        <f t="shared" si="6"/>
        <v>6</v>
      </c>
      <c r="F46" s="19">
        <v>10.15</v>
      </c>
      <c r="G46" s="17">
        <f t="shared" si="7"/>
        <v>28</v>
      </c>
      <c r="H46" s="19">
        <v>11.5</v>
      </c>
      <c r="I46" s="17">
        <f t="shared" si="8"/>
        <v>5</v>
      </c>
      <c r="J46" s="19">
        <v>12.1</v>
      </c>
      <c r="K46" s="17">
        <f t="shared" si="9"/>
        <v>16</v>
      </c>
      <c r="L46" s="18">
        <f t="shared" si="10"/>
        <v>34.300000000000004</v>
      </c>
      <c r="M46" s="17">
        <f t="shared" si="11"/>
        <v>13</v>
      </c>
    </row>
    <row r="47" spans="1:13" ht="15.75" x14ac:dyDescent="0.25">
      <c r="A47" s="22">
        <v>25</v>
      </c>
      <c r="B47" s="21" t="s">
        <v>395</v>
      </c>
      <c r="C47" s="21" t="s">
        <v>164</v>
      </c>
      <c r="D47" s="20">
        <v>9.85</v>
      </c>
      <c r="E47" s="17">
        <f t="shared" si="6"/>
        <v>25</v>
      </c>
      <c r="F47" s="19">
        <v>10.5</v>
      </c>
      <c r="G47" s="17">
        <f t="shared" si="7"/>
        <v>24</v>
      </c>
      <c r="H47" s="19">
        <v>11.45</v>
      </c>
      <c r="I47" s="17">
        <f t="shared" si="8"/>
        <v>7</v>
      </c>
      <c r="J47" s="19">
        <v>12.3</v>
      </c>
      <c r="K47" s="17">
        <f t="shared" si="9"/>
        <v>10</v>
      </c>
      <c r="L47" s="18">
        <f t="shared" si="10"/>
        <v>34.25</v>
      </c>
      <c r="M47" s="17">
        <f t="shared" si="11"/>
        <v>14</v>
      </c>
    </row>
    <row r="48" spans="1:13" ht="15.75" x14ac:dyDescent="0.25">
      <c r="A48" s="22">
        <v>91</v>
      </c>
      <c r="B48" s="21" t="s">
        <v>111</v>
      </c>
      <c r="C48" s="21" t="s">
        <v>33</v>
      </c>
      <c r="D48" s="20">
        <v>10.45</v>
      </c>
      <c r="E48" s="17">
        <f t="shared" si="6"/>
        <v>12</v>
      </c>
      <c r="F48" s="19">
        <v>10.95</v>
      </c>
      <c r="G48" s="17">
        <f t="shared" si="7"/>
        <v>15</v>
      </c>
      <c r="H48" s="19">
        <v>10.4</v>
      </c>
      <c r="I48" s="17">
        <f t="shared" si="8"/>
        <v>18</v>
      </c>
      <c r="J48" s="19">
        <v>12.8</v>
      </c>
      <c r="K48" s="17">
        <f t="shared" si="9"/>
        <v>4</v>
      </c>
      <c r="L48" s="18">
        <f t="shared" si="10"/>
        <v>34.199999999999996</v>
      </c>
      <c r="M48" s="17">
        <f t="shared" si="11"/>
        <v>15</v>
      </c>
    </row>
    <row r="49" spans="1:15" ht="15.75" x14ac:dyDescent="0.25">
      <c r="A49" s="22">
        <v>40</v>
      </c>
      <c r="B49" s="21" t="s">
        <v>152</v>
      </c>
      <c r="C49" s="21" t="s">
        <v>401</v>
      </c>
      <c r="D49" s="20">
        <v>9.8000000000000007</v>
      </c>
      <c r="E49" s="17">
        <f t="shared" si="6"/>
        <v>28</v>
      </c>
      <c r="F49" s="19">
        <v>11.45</v>
      </c>
      <c r="G49" s="17">
        <f t="shared" si="7"/>
        <v>10</v>
      </c>
      <c r="H49" s="19">
        <v>11.55</v>
      </c>
      <c r="I49" s="17">
        <f t="shared" si="8"/>
        <v>4</v>
      </c>
      <c r="J49" s="19">
        <v>11</v>
      </c>
      <c r="K49" s="17">
        <f t="shared" si="9"/>
        <v>39</v>
      </c>
      <c r="L49" s="18">
        <f t="shared" si="10"/>
        <v>34</v>
      </c>
      <c r="M49" s="17">
        <f t="shared" si="11"/>
        <v>16</v>
      </c>
    </row>
    <row r="50" spans="1:15" ht="15.75" x14ac:dyDescent="0.25">
      <c r="A50" s="22">
        <v>99</v>
      </c>
      <c r="B50" s="21" t="s">
        <v>153</v>
      </c>
      <c r="C50" s="21" t="s">
        <v>149</v>
      </c>
      <c r="D50" s="20">
        <v>10.6</v>
      </c>
      <c r="E50" s="17">
        <f t="shared" si="6"/>
        <v>8</v>
      </c>
      <c r="F50" s="19">
        <v>10.15</v>
      </c>
      <c r="G50" s="17">
        <f t="shared" si="7"/>
        <v>28</v>
      </c>
      <c r="H50" s="19">
        <v>11.3</v>
      </c>
      <c r="I50" s="17">
        <f t="shared" si="8"/>
        <v>8</v>
      </c>
      <c r="J50" s="19">
        <v>12</v>
      </c>
      <c r="K50" s="17">
        <f t="shared" si="9"/>
        <v>19</v>
      </c>
      <c r="L50" s="18">
        <f t="shared" si="10"/>
        <v>33.9</v>
      </c>
      <c r="M50" s="17">
        <f t="shared" si="11"/>
        <v>17</v>
      </c>
    </row>
    <row r="51" spans="1:15" ht="15.75" x14ac:dyDescent="0.25">
      <c r="A51" s="22">
        <v>50</v>
      </c>
      <c r="B51" s="21" t="s">
        <v>125</v>
      </c>
      <c r="C51" s="21" t="s">
        <v>57</v>
      </c>
      <c r="D51" s="20">
        <v>10.25</v>
      </c>
      <c r="E51" s="17">
        <f t="shared" si="6"/>
        <v>18</v>
      </c>
      <c r="F51" s="19">
        <v>10.15</v>
      </c>
      <c r="G51" s="17">
        <f t="shared" si="7"/>
        <v>28</v>
      </c>
      <c r="H51" s="19">
        <v>11.1</v>
      </c>
      <c r="I51" s="17">
        <f t="shared" si="8"/>
        <v>10</v>
      </c>
      <c r="J51" s="19">
        <v>12.35</v>
      </c>
      <c r="K51" s="17">
        <f t="shared" si="9"/>
        <v>9</v>
      </c>
      <c r="L51" s="18">
        <f t="shared" si="10"/>
        <v>33.700000000000003</v>
      </c>
      <c r="M51" s="17">
        <f t="shared" si="11"/>
        <v>18</v>
      </c>
    </row>
    <row r="52" spans="1:15" ht="15.75" x14ac:dyDescent="0.25">
      <c r="A52" s="22">
        <v>55</v>
      </c>
      <c r="B52" s="21" t="s">
        <v>80</v>
      </c>
      <c r="C52" s="21" t="s">
        <v>61</v>
      </c>
      <c r="D52" s="20">
        <v>10.199999999999999</v>
      </c>
      <c r="E52" s="17">
        <f t="shared" si="6"/>
        <v>21</v>
      </c>
      <c r="F52" s="19">
        <v>11.55</v>
      </c>
      <c r="G52" s="17">
        <f t="shared" si="7"/>
        <v>7</v>
      </c>
      <c r="H52" s="19">
        <v>8.8000000000000007</v>
      </c>
      <c r="I52" s="17">
        <f t="shared" si="8"/>
        <v>34</v>
      </c>
      <c r="J52" s="19">
        <v>11.95</v>
      </c>
      <c r="K52" s="17">
        <f t="shared" si="9"/>
        <v>20</v>
      </c>
      <c r="L52" s="18">
        <f t="shared" si="10"/>
        <v>33.700000000000003</v>
      </c>
      <c r="M52" s="17">
        <f t="shared" si="11"/>
        <v>18</v>
      </c>
    </row>
    <row r="53" spans="1:15" ht="15.75" x14ac:dyDescent="0.25">
      <c r="A53" s="22">
        <v>27</v>
      </c>
      <c r="B53" s="21" t="s">
        <v>396</v>
      </c>
      <c r="C53" s="21" t="s">
        <v>164</v>
      </c>
      <c r="D53" s="20">
        <v>9.65</v>
      </c>
      <c r="E53" s="17">
        <f t="shared" si="6"/>
        <v>30</v>
      </c>
      <c r="F53" s="19">
        <v>10.85</v>
      </c>
      <c r="G53" s="17">
        <f t="shared" si="7"/>
        <v>17</v>
      </c>
      <c r="H53" s="19">
        <v>11.3</v>
      </c>
      <c r="I53" s="17">
        <f t="shared" si="8"/>
        <v>8</v>
      </c>
      <c r="J53" s="19">
        <v>11.45</v>
      </c>
      <c r="K53" s="17">
        <f t="shared" si="9"/>
        <v>31</v>
      </c>
      <c r="L53" s="18">
        <f t="shared" si="10"/>
        <v>33.6</v>
      </c>
      <c r="M53" s="17">
        <f t="shared" si="11"/>
        <v>20</v>
      </c>
    </row>
    <row r="54" spans="1:15" ht="15.75" x14ac:dyDescent="0.25">
      <c r="A54" s="22">
        <v>36</v>
      </c>
      <c r="B54" s="21" t="s">
        <v>412</v>
      </c>
      <c r="C54" s="21" t="s">
        <v>26</v>
      </c>
      <c r="D54" s="20">
        <v>10.75</v>
      </c>
      <c r="E54" s="17">
        <f t="shared" si="6"/>
        <v>5</v>
      </c>
      <c r="F54" s="19">
        <v>9.0500000000000007</v>
      </c>
      <c r="G54" s="17">
        <f t="shared" si="7"/>
        <v>40</v>
      </c>
      <c r="H54" s="19">
        <v>10.9</v>
      </c>
      <c r="I54" s="17">
        <f t="shared" si="8"/>
        <v>13</v>
      </c>
      <c r="J54" s="19">
        <v>11.75</v>
      </c>
      <c r="K54" s="17">
        <f t="shared" si="9"/>
        <v>27</v>
      </c>
      <c r="L54" s="18">
        <f t="shared" si="10"/>
        <v>33.400000000000006</v>
      </c>
      <c r="M54" s="17">
        <f t="shared" si="11"/>
        <v>21</v>
      </c>
    </row>
    <row r="55" spans="1:15" ht="15.75" x14ac:dyDescent="0.25">
      <c r="A55" s="83">
        <v>49</v>
      </c>
      <c r="B55" s="84" t="s">
        <v>132</v>
      </c>
      <c r="C55" s="84" t="s">
        <v>38</v>
      </c>
      <c r="D55" s="85">
        <v>9.5</v>
      </c>
      <c r="E55" s="86">
        <f t="shared" si="6"/>
        <v>37</v>
      </c>
      <c r="F55" s="87">
        <v>9.9499999999999993</v>
      </c>
      <c r="G55" s="86">
        <f t="shared" si="7"/>
        <v>32</v>
      </c>
      <c r="H55" s="87">
        <v>10.65</v>
      </c>
      <c r="I55" s="86">
        <f t="shared" si="8"/>
        <v>15</v>
      </c>
      <c r="J55" s="87">
        <v>12.8</v>
      </c>
      <c r="K55" s="86">
        <f t="shared" si="9"/>
        <v>4</v>
      </c>
      <c r="L55" s="89">
        <f t="shared" si="10"/>
        <v>33.400000000000006</v>
      </c>
      <c r="M55" s="86">
        <f t="shared" si="11"/>
        <v>21</v>
      </c>
    </row>
    <row r="56" spans="1:15" ht="15.75" x14ac:dyDescent="0.25">
      <c r="A56" s="22">
        <v>93</v>
      </c>
      <c r="B56" s="21" t="s">
        <v>89</v>
      </c>
      <c r="C56" s="21" t="s">
        <v>36</v>
      </c>
      <c r="D56" s="20">
        <v>9.85</v>
      </c>
      <c r="E56" s="17">
        <f t="shared" si="6"/>
        <v>25</v>
      </c>
      <c r="F56" s="19">
        <v>11</v>
      </c>
      <c r="G56" s="17">
        <f t="shared" si="7"/>
        <v>14</v>
      </c>
      <c r="H56" s="19">
        <v>8.85</v>
      </c>
      <c r="I56" s="17">
        <f t="shared" si="8"/>
        <v>33</v>
      </c>
      <c r="J56" s="19">
        <v>11.8</v>
      </c>
      <c r="K56" s="17">
        <f t="shared" si="9"/>
        <v>25</v>
      </c>
      <c r="L56" s="18">
        <f t="shared" si="10"/>
        <v>32.65</v>
      </c>
      <c r="M56" s="17">
        <f t="shared" si="11"/>
        <v>23</v>
      </c>
    </row>
    <row r="57" spans="1:15" ht="15.75" x14ac:dyDescent="0.25">
      <c r="A57" s="22">
        <v>57</v>
      </c>
      <c r="B57" s="21" t="s">
        <v>62</v>
      </c>
      <c r="C57" s="21" t="s">
        <v>61</v>
      </c>
      <c r="D57" s="20">
        <v>10.25</v>
      </c>
      <c r="E57" s="17">
        <f t="shared" si="6"/>
        <v>18</v>
      </c>
      <c r="F57" s="19">
        <v>10.85</v>
      </c>
      <c r="G57" s="17">
        <f t="shared" si="7"/>
        <v>17</v>
      </c>
      <c r="H57" s="19">
        <v>10.35</v>
      </c>
      <c r="I57" s="17">
        <f t="shared" si="8"/>
        <v>19</v>
      </c>
      <c r="J57" s="19">
        <v>11.35</v>
      </c>
      <c r="K57" s="17">
        <f t="shared" si="9"/>
        <v>34</v>
      </c>
      <c r="L57" s="18">
        <f t="shared" si="10"/>
        <v>32.550000000000004</v>
      </c>
      <c r="M57" s="17">
        <f t="shared" si="11"/>
        <v>24</v>
      </c>
    </row>
    <row r="58" spans="1:15" ht="15.75" x14ac:dyDescent="0.25">
      <c r="A58" s="22">
        <v>89</v>
      </c>
      <c r="B58" s="21" t="s">
        <v>110</v>
      </c>
      <c r="C58" s="21" t="s">
        <v>33</v>
      </c>
      <c r="D58" s="20">
        <v>9.9</v>
      </c>
      <c r="E58" s="17">
        <f t="shared" si="6"/>
        <v>23</v>
      </c>
      <c r="F58" s="19">
        <v>10.7</v>
      </c>
      <c r="G58" s="17">
        <f t="shared" si="7"/>
        <v>19</v>
      </c>
      <c r="H58" s="19">
        <v>9.1</v>
      </c>
      <c r="I58" s="17">
        <f t="shared" si="8"/>
        <v>29</v>
      </c>
      <c r="J58" s="19">
        <v>11.95</v>
      </c>
      <c r="K58" s="17">
        <f t="shared" si="9"/>
        <v>20</v>
      </c>
      <c r="L58" s="18">
        <f t="shared" si="10"/>
        <v>32.550000000000004</v>
      </c>
      <c r="M58" s="17">
        <f t="shared" si="11"/>
        <v>24</v>
      </c>
    </row>
    <row r="59" spans="1:15" ht="15.75" x14ac:dyDescent="0.25">
      <c r="A59" s="22">
        <v>32</v>
      </c>
      <c r="B59" s="21" t="s">
        <v>398</v>
      </c>
      <c r="C59" s="21" t="s">
        <v>164</v>
      </c>
      <c r="D59" s="20">
        <v>9.9</v>
      </c>
      <c r="E59" s="17">
        <f t="shared" si="6"/>
        <v>23</v>
      </c>
      <c r="F59" s="19">
        <v>10.6</v>
      </c>
      <c r="G59" s="17">
        <f t="shared" si="7"/>
        <v>21</v>
      </c>
      <c r="H59" s="19">
        <v>8</v>
      </c>
      <c r="I59" s="17">
        <f t="shared" si="8"/>
        <v>39</v>
      </c>
      <c r="J59" s="19">
        <v>11.85</v>
      </c>
      <c r="K59" s="17">
        <f t="shared" si="9"/>
        <v>23</v>
      </c>
      <c r="L59" s="18">
        <f t="shared" si="10"/>
        <v>32.35</v>
      </c>
      <c r="M59" s="17">
        <f t="shared" si="11"/>
        <v>26</v>
      </c>
    </row>
    <row r="60" spans="1:15" ht="15.75" x14ac:dyDescent="0.25">
      <c r="A60" s="83">
        <v>47</v>
      </c>
      <c r="B60" s="84" t="s">
        <v>136</v>
      </c>
      <c r="C60" s="84" t="s">
        <v>38</v>
      </c>
      <c r="D60" s="85">
        <v>9.1</v>
      </c>
      <c r="E60" s="86">
        <f t="shared" si="6"/>
        <v>42</v>
      </c>
      <c r="F60" s="87">
        <v>10.55</v>
      </c>
      <c r="G60" s="86">
        <f t="shared" si="7"/>
        <v>22</v>
      </c>
      <c r="H60" s="87">
        <v>10.25</v>
      </c>
      <c r="I60" s="86">
        <f t="shared" si="8"/>
        <v>20</v>
      </c>
      <c r="J60" s="87">
        <v>11.5</v>
      </c>
      <c r="K60" s="86">
        <f t="shared" si="9"/>
        <v>30</v>
      </c>
      <c r="L60" s="89">
        <f t="shared" si="10"/>
        <v>32.299999999999997</v>
      </c>
      <c r="M60" s="86">
        <f t="shared" si="11"/>
        <v>27</v>
      </c>
    </row>
    <row r="61" spans="1:15" ht="15.75" x14ac:dyDescent="0.25">
      <c r="A61" s="83">
        <v>46</v>
      </c>
      <c r="B61" s="84" t="s">
        <v>411</v>
      </c>
      <c r="C61" s="84" t="s">
        <v>38</v>
      </c>
      <c r="D61" s="85">
        <v>10.5</v>
      </c>
      <c r="E61" s="86">
        <f t="shared" si="6"/>
        <v>11</v>
      </c>
      <c r="F61" s="87">
        <v>9.6</v>
      </c>
      <c r="G61" s="86">
        <f t="shared" si="7"/>
        <v>37</v>
      </c>
      <c r="H61" s="87">
        <v>9.35</v>
      </c>
      <c r="I61" s="86">
        <f t="shared" si="8"/>
        <v>26</v>
      </c>
      <c r="J61" s="87">
        <v>12.15</v>
      </c>
      <c r="K61" s="86">
        <f t="shared" si="9"/>
        <v>14</v>
      </c>
      <c r="L61" s="89">
        <f t="shared" si="10"/>
        <v>32.25</v>
      </c>
      <c r="M61" s="86">
        <f t="shared" si="11"/>
        <v>28</v>
      </c>
    </row>
    <row r="62" spans="1:15" ht="15.75" x14ac:dyDescent="0.25">
      <c r="A62" s="22">
        <v>51</v>
      </c>
      <c r="B62" s="21" t="s">
        <v>122</v>
      </c>
      <c r="C62" s="21" t="s">
        <v>57</v>
      </c>
      <c r="D62" s="20">
        <v>10.55</v>
      </c>
      <c r="E62" s="17">
        <f t="shared" si="6"/>
        <v>9</v>
      </c>
      <c r="F62" s="19">
        <v>10.3</v>
      </c>
      <c r="G62" s="17">
        <f t="shared" si="7"/>
        <v>25</v>
      </c>
      <c r="H62" s="19">
        <v>8.35</v>
      </c>
      <c r="I62" s="17">
        <f t="shared" si="8"/>
        <v>38</v>
      </c>
      <c r="J62" s="19">
        <v>11.4</v>
      </c>
      <c r="K62" s="17">
        <f t="shared" si="9"/>
        <v>32</v>
      </c>
      <c r="L62" s="18">
        <f t="shared" si="10"/>
        <v>32.25</v>
      </c>
      <c r="M62" s="17">
        <f t="shared" si="11"/>
        <v>28</v>
      </c>
    </row>
    <row r="63" spans="1:15" ht="15.75" x14ac:dyDescent="0.25">
      <c r="A63" s="22">
        <v>37</v>
      </c>
      <c r="B63" s="21" t="s">
        <v>102</v>
      </c>
      <c r="C63" s="21" t="s">
        <v>26</v>
      </c>
      <c r="D63" s="20">
        <v>11.2</v>
      </c>
      <c r="E63" s="17">
        <f t="shared" si="6"/>
        <v>1</v>
      </c>
      <c r="F63" s="19">
        <v>9.9499999999999993</v>
      </c>
      <c r="G63" s="17">
        <f t="shared" si="7"/>
        <v>32</v>
      </c>
      <c r="H63" s="19">
        <v>9.25</v>
      </c>
      <c r="I63" s="17">
        <f t="shared" si="8"/>
        <v>27</v>
      </c>
      <c r="J63" s="19">
        <v>10.95</v>
      </c>
      <c r="K63" s="17">
        <f t="shared" si="9"/>
        <v>41</v>
      </c>
      <c r="L63" s="18">
        <f t="shared" si="10"/>
        <v>32.099999999999994</v>
      </c>
      <c r="M63" s="17">
        <f t="shared" si="11"/>
        <v>30</v>
      </c>
      <c r="O63" s="82"/>
    </row>
    <row r="64" spans="1:15" ht="15.75" x14ac:dyDescent="0.25">
      <c r="A64" s="22">
        <v>88</v>
      </c>
      <c r="B64" s="21" t="s">
        <v>150</v>
      </c>
      <c r="C64" s="21" t="s">
        <v>33</v>
      </c>
      <c r="D64" s="20">
        <v>9.6</v>
      </c>
      <c r="E64" s="17">
        <f t="shared" si="6"/>
        <v>33</v>
      </c>
      <c r="F64" s="19">
        <v>10</v>
      </c>
      <c r="G64" s="17">
        <f t="shared" si="7"/>
        <v>31</v>
      </c>
      <c r="H64" s="19">
        <v>8.9499999999999993</v>
      </c>
      <c r="I64" s="17">
        <f t="shared" si="8"/>
        <v>32</v>
      </c>
      <c r="J64" s="19">
        <v>12.45</v>
      </c>
      <c r="K64" s="17">
        <f t="shared" si="9"/>
        <v>7</v>
      </c>
      <c r="L64" s="18">
        <f t="shared" si="10"/>
        <v>32.049999999999997</v>
      </c>
      <c r="M64" s="17">
        <f t="shared" si="11"/>
        <v>31</v>
      </c>
      <c r="O64" s="82"/>
    </row>
    <row r="65" spans="1:15" ht="15.75" x14ac:dyDescent="0.25">
      <c r="A65" s="83">
        <v>44</v>
      </c>
      <c r="B65" s="84" t="s">
        <v>404</v>
      </c>
      <c r="C65" s="84" t="s">
        <v>38</v>
      </c>
      <c r="D65" s="85">
        <v>10.3</v>
      </c>
      <c r="E65" s="86">
        <f t="shared" si="6"/>
        <v>16</v>
      </c>
      <c r="F65" s="87">
        <v>10.25</v>
      </c>
      <c r="G65" s="86">
        <f t="shared" si="7"/>
        <v>27</v>
      </c>
      <c r="H65" s="87">
        <v>9.8000000000000007</v>
      </c>
      <c r="I65" s="86">
        <f t="shared" si="8"/>
        <v>22</v>
      </c>
      <c r="J65" s="87">
        <v>11.4</v>
      </c>
      <c r="K65" s="86">
        <f t="shared" si="9"/>
        <v>32</v>
      </c>
      <c r="L65" s="89">
        <f t="shared" si="10"/>
        <v>31.95</v>
      </c>
      <c r="M65" s="86">
        <f t="shared" si="11"/>
        <v>32</v>
      </c>
      <c r="O65" s="82"/>
    </row>
    <row r="66" spans="1:15" ht="15.75" x14ac:dyDescent="0.25">
      <c r="A66" s="22">
        <v>38</v>
      </c>
      <c r="B66" s="21" t="s">
        <v>400</v>
      </c>
      <c r="C66" s="21" t="s">
        <v>26</v>
      </c>
      <c r="D66" s="20">
        <v>10.35</v>
      </c>
      <c r="E66" s="17">
        <f t="shared" si="6"/>
        <v>15</v>
      </c>
      <c r="F66" s="19">
        <v>10.3</v>
      </c>
      <c r="G66" s="17">
        <f t="shared" si="7"/>
        <v>25</v>
      </c>
      <c r="H66" s="19">
        <v>9.25</v>
      </c>
      <c r="I66" s="17">
        <f t="shared" si="8"/>
        <v>27</v>
      </c>
      <c r="J66" s="19">
        <v>11</v>
      </c>
      <c r="K66" s="17">
        <f t="shared" si="9"/>
        <v>39</v>
      </c>
      <c r="L66" s="18">
        <f t="shared" si="10"/>
        <v>31.65</v>
      </c>
      <c r="M66" s="17">
        <f t="shared" si="11"/>
        <v>33</v>
      </c>
      <c r="O66" s="82"/>
    </row>
    <row r="67" spans="1:15" ht="15.75" x14ac:dyDescent="0.25">
      <c r="A67" s="83">
        <v>48</v>
      </c>
      <c r="B67" s="84" t="s">
        <v>405</v>
      </c>
      <c r="C67" s="84" t="s">
        <v>38</v>
      </c>
      <c r="D67" s="85">
        <v>9.6</v>
      </c>
      <c r="E67" s="86">
        <f t="shared" si="6"/>
        <v>33</v>
      </c>
      <c r="F67" s="87">
        <v>9.5500000000000007</v>
      </c>
      <c r="G67" s="86">
        <f t="shared" si="7"/>
        <v>39</v>
      </c>
      <c r="H67" s="87">
        <v>9.5500000000000007</v>
      </c>
      <c r="I67" s="86">
        <f t="shared" si="8"/>
        <v>23</v>
      </c>
      <c r="J67" s="87">
        <v>12.25</v>
      </c>
      <c r="K67" s="86">
        <f t="shared" si="9"/>
        <v>13</v>
      </c>
      <c r="L67" s="89">
        <f t="shared" si="10"/>
        <v>31.400000000000002</v>
      </c>
      <c r="M67" s="86">
        <f t="shared" si="11"/>
        <v>34</v>
      </c>
      <c r="O67" s="82"/>
    </row>
    <row r="68" spans="1:15" ht="15.75" x14ac:dyDescent="0.25">
      <c r="A68" s="22">
        <v>92</v>
      </c>
      <c r="B68" s="21" t="s">
        <v>109</v>
      </c>
      <c r="C68" s="21" t="s">
        <v>33</v>
      </c>
      <c r="D68" s="20">
        <v>9.5500000000000007</v>
      </c>
      <c r="E68" s="17">
        <f t="shared" si="6"/>
        <v>35</v>
      </c>
      <c r="F68" s="19">
        <v>10.55</v>
      </c>
      <c r="G68" s="17">
        <f t="shared" si="7"/>
        <v>22</v>
      </c>
      <c r="H68" s="19">
        <v>8.4499999999999993</v>
      </c>
      <c r="I68" s="17">
        <f t="shared" si="8"/>
        <v>36</v>
      </c>
      <c r="J68" s="19">
        <v>11.3</v>
      </c>
      <c r="K68" s="17">
        <f t="shared" si="9"/>
        <v>37</v>
      </c>
      <c r="L68" s="18">
        <f t="shared" si="10"/>
        <v>31.400000000000002</v>
      </c>
      <c r="M68" s="17">
        <f t="shared" si="11"/>
        <v>34</v>
      </c>
      <c r="O68" s="82"/>
    </row>
    <row r="69" spans="1:15" ht="15.75" x14ac:dyDescent="0.25">
      <c r="A69" s="22">
        <v>31</v>
      </c>
      <c r="B69" s="21" t="s">
        <v>70</v>
      </c>
      <c r="C69" s="21" t="s">
        <v>164</v>
      </c>
      <c r="D69" s="20">
        <v>9.65</v>
      </c>
      <c r="E69" s="17">
        <f t="shared" si="6"/>
        <v>30</v>
      </c>
      <c r="F69" s="19">
        <v>9.85</v>
      </c>
      <c r="G69" s="17">
        <f t="shared" si="7"/>
        <v>34</v>
      </c>
      <c r="H69" s="19">
        <v>8.4</v>
      </c>
      <c r="I69" s="17">
        <f t="shared" si="8"/>
        <v>37</v>
      </c>
      <c r="J69" s="19">
        <v>11.8</v>
      </c>
      <c r="K69" s="17">
        <f t="shared" si="9"/>
        <v>25</v>
      </c>
      <c r="L69" s="18">
        <f t="shared" si="10"/>
        <v>31.300000000000004</v>
      </c>
      <c r="M69" s="17">
        <f t="shared" si="11"/>
        <v>36</v>
      </c>
      <c r="O69" s="82"/>
    </row>
    <row r="70" spans="1:15" ht="15.75" x14ac:dyDescent="0.25">
      <c r="A70" s="22">
        <v>33</v>
      </c>
      <c r="B70" s="21" t="s">
        <v>399</v>
      </c>
      <c r="C70" s="21" t="s">
        <v>244</v>
      </c>
      <c r="D70" s="20">
        <v>9.5</v>
      </c>
      <c r="E70" s="17">
        <f t="shared" si="6"/>
        <v>37</v>
      </c>
      <c r="F70" s="19">
        <v>9.6999999999999993</v>
      </c>
      <c r="G70" s="17">
        <f t="shared" si="7"/>
        <v>35</v>
      </c>
      <c r="H70" s="19">
        <v>10.5</v>
      </c>
      <c r="I70" s="17">
        <f t="shared" si="8"/>
        <v>16</v>
      </c>
      <c r="J70" s="19">
        <v>11.1</v>
      </c>
      <c r="K70" s="17">
        <f t="shared" si="9"/>
        <v>38</v>
      </c>
      <c r="L70" s="18">
        <f t="shared" si="10"/>
        <v>31.299999999999997</v>
      </c>
      <c r="M70" s="17">
        <f t="shared" si="11"/>
        <v>37</v>
      </c>
      <c r="O70" s="82"/>
    </row>
    <row r="71" spans="1:15" ht="15.75" x14ac:dyDescent="0.25">
      <c r="A71" s="22">
        <v>35</v>
      </c>
      <c r="B71" s="21" t="s">
        <v>117</v>
      </c>
      <c r="C71" s="21" t="s">
        <v>26</v>
      </c>
      <c r="D71" s="20">
        <v>9.65</v>
      </c>
      <c r="E71" s="17">
        <f t="shared" si="6"/>
        <v>30</v>
      </c>
      <c r="F71" s="19">
        <v>8.1</v>
      </c>
      <c r="G71" s="17">
        <f t="shared" si="7"/>
        <v>41</v>
      </c>
      <c r="H71" s="19">
        <v>10</v>
      </c>
      <c r="I71" s="17">
        <f t="shared" si="8"/>
        <v>21</v>
      </c>
      <c r="J71" s="19">
        <v>11.35</v>
      </c>
      <c r="K71" s="17">
        <f t="shared" si="9"/>
        <v>34</v>
      </c>
      <c r="L71" s="18">
        <f t="shared" si="10"/>
        <v>31</v>
      </c>
      <c r="M71" s="17">
        <f t="shared" si="11"/>
        <v>38</v>
      </c>
      <c r="O71" s="82"/>
    </row>
    <row r="72" spans="1:15" ht="15.75" x14ac:dyDescent="0.25">
      <c r="A72" s="22">
        <v>52</v>
      </c>
      <c r="B72" s="21" t="s">
        <v>128</v>
      </c>
      <c r="C72" s="21" t="s">
        <v>57</v>
      </c>
      <c r="D72" s="20">
        <v>9.4499999999999993</v>
      </c>
      <c r="E72" s="17">
        <f t="shared" si="6"/>
        <v>39</v>
      </c>
      <c r="F72" s="19">
        <v>9.6999999999999993</v>
      </c>
      <c r="G72" s="17">
        <f t="shared" si="7"/>
        <v>35</v>
      </c>
      <c r="H72" s="19">
        <v>7.8</v>
      </c>
      <c r="I72" s="17">
        <f t="shared" si="8"/>
        <v>41</v>
      </c>
      <c r="J72" s="19">
        <v>11.85</v>
      </c>
      <c r="K72" s="17">
        <f t="shared" si="9"/>
        <v>23</v>
      </c>
      <c r="L72" s="18">
        <f t="shared" si="10"/>
        <v>30.999999999999996</v>
      </c>
      <c r="M72" s="17">
        <f t="shared" si="11"/>
        <v>39</v>
      </c>
      <c r="O72" s="82"/>
    </row>
    <row r="73" spans="1:15" ht="15.75" x14ac:dyDescent="0.25">
      <c r="A73" s="83">
        <v>42</v>
      </c>
      <c r="B73" s="84" t="s">
        <v>403</v>
      </c>
      <c r="C73" s="84" t="s">
        <v>38</v>
      </c>
      <c r="D73" s="85">
        <v>9.85</v>
      </c>
      <c r="E73" s="86">
        <f t="shared" si="6"/>
        <v>25</v>
      </c>
      <c r="F73" s="87">
        <v>9.6</v>
      </c>
      <c r="G73" s="86">
        <f t="shared" si="7"/>
        <v>37</v>
      </c>
      <c r="H73" s="87">
        <v>9.1</v>
      </c>
      <c r="I73" s="86">
        <f t="shared" si="8"/>
        <v>29</v>
      </c>
      <c r="J73" s="87">
        <v>11.35</v>
      </c>
      <c r="K73" s="86">
        <f t="shared" si="9"/>
        <v>34</v>
      </c>
      <c r="L73" s="89">
        <f t="shared" si="10"/>
        <v>30.799999999999997</v>
      </c>
      <c r="M73" s="86">
        <f t="shared" si="11"/>
        <v>40</v>
      </c>
      <c r="O73" s="82"/>
    </row>
    <row r="74" spans="1:15" ht="15.75" x14ac:dyDescent="0.25">
      <c r="A74" s="22">
        <v>29</v>
      </c>
      <c r="B74" s="21" t="s">
        <v>397</v>
      </c>
      <c r="C74" s="21" t="s">
        <v>164</v>
      </c>
      <c r="D74" s="20">
        <v>9.4</v>
      </c>
      <c r="E74" s="17">
        <f t="shared" si="6"/>
        <v>40</v>
      </c>
      <c r="F74" s="19">
        <v>10.65</v>
      </c>
      <c r="G74" s="17">
        <f t="shared" si="7"/>
        <v>20</v>
      </c>
      <c r="H74" s="19">
        <v>7.65</v>
      </c>
      <c r="I74" s="17">
        <f t="shared" si="8"/>
        <v>42</v>
      </c>
      <c r="J74" s="19">
        <v>10.65</v>
      </c>
      <c r="K74" s="17">
        <f t="shared" si="9"/>
        <v>42</v>
      </c>
      <c r="L74" s="18">
        <f t="shared" si="10"/>
        <v>30.700000000000003</v>
      </c>
      <c r="M74" s="17">
        <f t="shared" si="11"/>
        <v>41</v>
      </c>
      <c r="O74" s="82"/>
    </row>
    <row r="75" spans="1:15" ht="15.75" x14ac:dyDescent="0.25">
      <c r="A75" s="22">
        <v>41</v>
      </c>
      <c r="B75" s="21" t="s">
        <v>402</v>
      </c>
      <c r="C75" s="21" t="s">
        <v>401</v>
      </c>
      <c r="D75" s="20">
        <v>9.5500000000000007</v>
      </c>
      <c r="E75" s="17">
        <f t="shared" si="6"/>
        <v>35</v>
      </c>
      <c r="F75" s="19">
        <v>7.25</v>
      </c>
      <c r="G75" s="17">
        <f t="shared" si="7"/>
        <v>42</v>
      </c>
      <c r="H75" s="19">
        <v>8.5</v>
      </c>
      <c r="I75" s="17">
        <f t="shared" si="8"/>
        <v>35</v>
      </c>
      <c r="J75" s="19">
        <v>11.55</v>
      </c>
      <c r="K75" s="17">
        <f t="shared" si="9"/>
        <v>29</v>
      </c>
      <c r="L75" s="18">
        <f t="shared" si="10"/>
        <v>29.6</v>
      </c>
      <c r="M75" s="17">
        <f t="shared" si="11"/>
        <v>42</v>
      </c>
      <c r="O75" s="82"/>
    </row>
    <row r="76" spans="1:15" ht="15.75" x14ac:dyDescent="0.25">
      <c r="A76" s="16"/>
      <c r="B76" s="16"/>
      <c r="C76" s="16"/>
    </row>
    <row r="77" spans="1:15" ht="15.75" x14ac:dyDescent="0.25">
      <c r="A77" s="16"/>
      <c r="B77" s="16"/>
      <c r="C77" s="16"/>
    </row>
    <row r="78" spans="1:15" ht="15.75" x14ac:dyDescent="0.25">
      <c r="A78" s="16"/>
      <c r="B78" s="16"/>
      <c r="C78" s="16"/>
    </row>
    <row r="79" spans="1:15" ht="15.75" x14ac:dyDescent="0.25">
      <c r="A79" s="16"/>
      <c r="B79" s="16"/>
      <c r="C79" s="16"/>
    </row>
  </sheetData>
  <sortState ref="A34:M75">
    <sortCondition ref="M34:M75"/>
  </sortState>
  <mergeCells count="2">
    <mergeCell ref="A1:M1"/>
    <mergeCell ref="A2:M2"/>
  </mergeCells>
  <conditionalFormatting sqref="M3:M4 M6:M30 M32:M75">
    <cfRule type="cellIs" dxfId="2" priority="1" stopIfTrue="1" operator="equal">
      <formula>1</formula>
    </cfRule>
    <cfRule type="cellIs" dxfId="1" priority="2" stopIfTrue="1" operator="equal">
      <formula>2</formula>
    </cfRule>
    <cfRule type="cellIs" dxfId="0" priority="3" stopIfTrue="1" operator="equal">
      <formula>3</formula>
    </cfRule>
  </conditionalFormatting>
  <pageMargins left="0.31496062992125984" right="0.11811023622047245" top="0.74803149606299213" bottom="0.74803149606299213" header="0.31496062992125984" footer="0.31496062992125984"/>
  <pageSetup paperSize="9" scale="66" fitToHeight="0" orientation="portrait" r:id="rId1"/>
  <rowBreaks count="1" manualBreakCount="1">
    <brk id="3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Beginner</vt:lpstr>
      <vt:lpstr>Intermediate</vt:lpstr>
      <vt:lpstr>Advanced</vt:lpstr>
      <vt:lpstr>Intermediate!Print_Area</vt:lpstr>
      <vt:lpstr>Beginner!Print_Titles</vt:lpstr>
      <vt:lpstr>Intermediate!Print_Titles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 G. Walker</dc:creator>
  <cp:lastModifiedBy>Hollie Jones</cp:lastModifiedBy>
  <cp:lastPrinted>2018-05-13T14:03:20Z</cp:lastPrinted>
  <dcterms:created xsi:type="dcterms:W3CDTF">2001-03-01T16:02:46Z</dcterms:created>
  <dcterms:modified xsi:type="dcterms:W3CDTF">2018-05-14T14:13:50Z</dcterms:modified>
</cp:coreProperties>
</file>