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llie\Downloads\"/>
    </mc:Choice>
  </mc:AlternateContent>
  <bookViews>
    <workbookView xWindow="0" yWindow="0" windowWidth="20430" windowHeight="7680"/>
  </bookViews>
  <sheets>
    <sheet name="Beginner" sheetId="5" r:id="rId1"/>
    <sheet name="Intermediate" sheetId="4" r:id="rId2"/>
    <sheet name="Advanced" sheetId="6" r:id="rId3"/>
  </sheets>
  <definedNames>
    <definedName name="_xlnm._FilterDatabase" localSheetId="0" hidden="1">Beginner!$A$8:$M$34</definedName>
    <definedName name="_xlnm._FilterDatabase" localSheetId="1" hidden="1">Intermediate!$A$7:$AD$114</definedName>
    <definedName name="_xlnm.Print_Area" localSheetId="2">Advanced!$A$1:$M$35</definedName>
    <definedName name="_xlnm.Print_Area" localSheetId="1">Intermediate!$A$1:$M$114</definedName>
    <definedName name="_xlnm.Print_Titles" localSheetId="2">Advanced!$1:$36</definedName>
    <definedName name="_xlnm.Print_Titles" localSheetId="0">Beginner!$1:$4</definedName>
    <definedName name="_xlnm.Print_Titles" localSheetId="1">Intermediate!$1:$4</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9" i="5" l="1"/>
  <c r="L38"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M39" i="5"/>
  <c r="M40" i="5"/>
  <c r="M41" i="5"/>
  <c r="M42" i="5"/>
  <c r="M43" i="5"/>
  <c r="M44" i="5"/>
  <c r="M45" i="5"/>
  <c r="M46" i="5"/>
  <c r="M48" i="5"/>
  <c r="M49" i="5"/>
  <c r="M50" i="5"/>
  <c r="M51" i="5"/>
  <c r="M52" i="5"/>
  <c r="M53" i="5"/>
  <c r="M54" i="5"/>
  <c r="M55" i="5"/>
  <c r="M56" i="5"/>
  <c r="M58" i="5"/>
  <c r="M59" i="5"/>
  <c r="M60" i="5"/>
  <c r="M61" i="5"/>
  <c r="M62" i="5"/>
  <c r="M64" i="5"/>
  <c r="M65" i="5"/>
  <c r="M66"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 i="5"/>
  <c r="M10" i="5"/>
  <c r="M11" i="5"/>
  <c r="M12" i="5"/>
  <c r="M13" i="5"/>
  <c r="M14" i="5"/>
  <c r="M15" i="5"/>
  <c r="M18" i="5"/>
  <c r="M19" i="5"/>
  <c r="M20" i="5"/>
  <c r="M21" i="5"/>
  <c r="M22" i="5"/>
  <c r="M23" i="5"/>
  <c r="M24" i="5"/>
  <c r="M25" i="5"/>
  <c r="M26" i="5"/>
  <c r="M27" i="5"/>
  <c r="M28" i="5"/>
  <c r="M29" i="5"/>
  <c r="M30" i="5"/>
  <c r="M31" i="5"/>
  <c r="M32" i="5"/>
  <c r="M33" i="5"/>
  <c r="M34" i="5"/>
  <c r="K70" i="5"/>
  <c r="I70" i="5"/>
  <c r="G70" i="5"/>
  <c r="E70" i="5"/>
  <c r="K69" i="5"/>
  <c r="I69" i="5"/>
  <c r="G69" i="5"/>
  <c r="E69" i="5"/>
  <c r="K68" i="5"/>
  <c r="I68" i="5"/>
  <c r="G68" i="5"/>
  <c r="E68" i="5"/>
  <c r="K67" i="5"/>
  <c r="I67" i="5"/>
  <c r="G67" i="5"/>
  <c r="E67" i="5"/>
  <c r="K66" i="5"/>
  <c r="I66" i="5"/>
  <c r="G66" i="5"/>
  <c r="E66" i="5"/>
  <c r="K65" i="5"/>
  <c r="I65" i="5"/>
  <c r="G65" i="5"/>
  <c r="E65" i="5"/>
  <c r="K64" i="5"/>
  <c r="I64" i="5"/>
  <c r="G64" i="5"/>
  <c r="E64" i="5"/>
  <c r="K63" i="5"/>
  <c r="I63" i="5"/>
  <c r="G63" i="5"/>
  <c r="E63" i="5"/>
  <c r="K62" i="5"/>
  <c r="I62" i="5"/>
  <c r="G62" i="5"/>
  <c r="E62" i="5"/>
  <c r="K61" i="5"/>
  <c r="I61" i="5"/>
  <c r="G61" i="5"/>
  <c r="E61" i="5"/>
  <c r="K60" i="5"/>
  <c r="I60" i="5"/>
  <c r="G60" i="5"/>
  <c r="E60" i="5"/>
  <c r="K59" i="5"/>
  <c r="I59" i="5"/>
  <c r="G59" i="5"/>
  <c r="E59" i="5"/>
  <c r="L65" i="4"/>
  <c r="K65" i="4"/>
  <c r="I65" i="4"/>
  <c r="G65" i="4"/>
  <c r="E65" i="4"/>
  <c r="E60" i="4"/>
  <c r="G60" i="4"/>
  <c r="I60" i="4"/>
  <c r="K60" i="4"/>
  <c r="L60" i="4"/>
  <c r="L73" i="6"/>
  <c r="K73" i="6"/>
  <c r="I73" i="6"/>
  <c r="G73" i="6"/>
  <c r="E73" i="6"/>
  <c r="L61" i="6"/>
  <c r="K61" i="6"/>
  <c r="I61" i="6"/>
  <c r="G61" i="6"/>
  <c r="E61" i="6"/>
  <c r="L42" i="6"/>
  <c r="K42" i="6"/>
  <c r="I42" i="6"/>
  <c r="G42" i="6"/>
  <c r="E42" i="6"/>
  <c r="L39" i="6"/>
  <c r="K39" i="6"/>
  <c r="I39" i="6"/>
  <c r="G39" i="6"/>
  <c r="E39" i="6"/>
  <c r="L65" i="6"/>
  <c r="K65" i="6"/>
  <c r="I65" i="6"/>
  <c r="G65" i="6"/>
  <c r="E65" i="6"/>
  <c r="L41" i="6"/>
  <c r="K41" i="6"/>
  <c r="I41" i="6"/>
  <c r="G41" i="6"/>
  <c r="E41" i="6"/>
  <c r="L64" i="6"/>
  <c r="K64" i="6"/>
  <c r="I64" i="6"/>
  <c r="G64" i="6"/>
  <c r="E64" i="6"/>
  <c r="L75" i="6"/>
  <c r="K75" i="6"/>
  <c r="I75" i="6"/>
  <c r="G75" i="6"/>
  <c r="E75" i="6"/>
  <c r="L51" i="6"/>
  <c r="K51" i="6"/>
  <c r="I51" i="6"/>
  <c r="G51" i="6"/>
  <c r="E51" i="6"/>
  <c r="L48" i="6"/>
  <c r="K48" i="6"/>
  <c r="I48" i="6"/>
  <c r="G48" i="6"/>
  <c r="E48" i="6"/>
  <c r="L66" i="6"/>
  <c r="K66" i="6"/>
  <c r="I66" i="6"/>
  <c r="G66" i="6"/>
  <c r="E66" i="6"/>
  <c r="L74" i="6"/>
  <c r="K74" i="6"/>
  <c r="I74" i="6"/>
  <c r="G74" i="6"/>
  <c r="E74" i="6"/>
  <c r="L54" i="6"/>
  <c r="K54" i="6"/>
  <c r="I54" i="6"/>
  <c r="G54" i="6"/>
  <c r="E54" i="6"/>
  <c r="L52" i="6"/>
  <c r="K52" i="6"/>
  <c r="I52" i="6"/>
  <c r="G52" i="6"/>
  <c r="E52" i="6"/>
  <c r="L62" i="6"/>
  <c r="K62" i="6"/>
  <c r="I62" i="6"/>
  <c r="G62" i="6"/>
  <c r="E62" i="6"/>
  <c r="L43" i="6"/>
  <c r="K43" i="6"/>
  <c r="I43" i="6"/>
  <c r="G43" i="6"/>
  <c r="E43" i="6"/>
  <c r="L57" i="6"/>
  <c r="K57" i="6"/>
  <c r="I57" i="6"/>
  <c r="G57" i="6"/>
  <c r="E57" i="6"/>
  <c r="L46" i="6"/>
  <c r="K46" i="6"/>
  <c r="I46" i="6"/>
  <c r="G46" i="6"/>
  <c r="E46" i="6"/>
  <c r="L44" i="6"/>
  <c r="K44" i="6"/>
  <c r="I44" i="6"/>
  <c r="G44" i="6"/>
  <c r="E44" i="6"/>
  <c r="L49" i="6"/>
  <c r="K49" i="6"/>
  <c r="I49" i="6"/>
  <c r="G49" i="6"/>
  <c r="E49" i="6"/>
  <c r="L67" i="6"/>
  <c r="K67" i="6"/>
  <c r="I67" i="6"/>
  <c r="G67" i="6"/>
  <c r="E67" i="6"/>
  <c r="L71" i="6"/>
  <c r="K71" i="6"/>
  <c r="I71" i="6"/>
  <c r="G71" i="6"/>
  <c r="E71" i="6"/>
  <c r="L40" i="6"/>
  <c r="K40" i="6"/>
  <c r="I40" i="6"/>
  <c r="G40" i="6"/>
  <c r="E40" i="6"/>
  <c r="L58" i="6"/>
  <c r="K58" i="6"/>
  <c r="I58" i="6"/>
  <c r="G58" i="6"/>
  <c r="E58" i="6"/>
  <c r="L70" i="6"/>
  <c r="K70" i="6"/>
  <c r="I70" i="6"/>
  <c r="G70" i="6"/>
  <c r="E70" i="6"/>
  <c r="L59" i="6"/>
  <c r="K59" i="6"/>
  <c r="I59" i="6"/>
  <c r="G59" i="6"/>
  <c r="E59" i="6"/>
  <c r="L53" i="6"/>
  <c r="K53" i="6"/>
  <c r="I53" i="6"/>
  <c r="G53" i="6"/>
  <c r="E53" i="6"/>
  <c r="L72" i="6"/>
  <c r="K72" i="6"/>
  <c r="I72" i="6"/>
  <c r="G72" i="6"/>
  <c r="E72" i="6"/>
  <c r="L69" i="6"/>
  <c r="K69" i="6"/>
  <c r="I69" i="6"/>
  <c r="G69" i="6"/>
  <c r="E69" i="6"/>
  <c r="L68" i="6"/>
  <c r="K68" i="6"/>
  <c r="I68" i="6"/>
  <c r="G68" i="6"/>
  <c r="E68" i="6"/>
  <c r="L50" i="6"/>
  <c r="K50" i="6"/>
  <c r="I50" i="6"/>
  <c r="G50" i="6"/>
  <c r="E50" i="6"/>
  <c r="L60" i="6"/>
  <c r="K60" i="6"/>
  <c r="I60" i="6"/>
  <c r="G60" i="6"/>
  <c r="E60" i="6"/>
  <c r="L47" i="6"/>
  <c r="K47" i="6"/>
  <c r="I47" i="6"/>
  <c r="G47" i="6"/>
  <c r="E47" i="6"/>
  <c r="L56" i="6"/>
  <c r="K56" i="6"/>
  <c r="I56" i="6"/>
  <c r="G56" i="6"/>
  <c r="E56" i="6"/>
  <c r="L55" i="6"/>
  <c r="K55" i="6"/>
  <c r="I55" i="6"/>
  <c r="G55" i="6"/>
  <c r="E55" i="6"/>
  <c r="L63" i="6"/>
  <c r="K63" i="6"/>
  <c r="I63" i="6"/>
  <c r="G63" i="6"/>
  <c r="E63" i="6"/>
  <c r="L45" i="6"/>
  <c r="K45" i="6"/>
  <c r="I45" i="6"/>
  <c r="G45" i="6"/>
  <c r="E45" i="6"/>
  <c r="L27" i="6"/>
  <c r="K27" i="6"/>
  <c r="I27" i="6"/>
  <c r="G27" i="6"/>
  <c r="E27" i="6"/>
  <c r="L18" i="6"/>
  <c r="K18" i="6"/>
  <c r="I18" i="6"/>
  <c r="G18" i="6"/>
  <c r="E18" i="6"/>
  <c r="L21" i="6"/>
  <c r="K21" i="6"/>
  <c r="I21" i="6"/>
  <c r="G21" i="6"/>
  <c r="E21" i="6"/>
  <c r="L22" i="6"/>
  <c r="K22" i="6"/>
  <c r="I22" i="6"/>
  <c r="G22" i="6"/>
  <c r="E22" i="6"/>
  <c r="L17" i="6"/>
  <c r="K17" i="6"/>
  <c r="I17" i="6"/>
  <c r="G17" i="6"/>
  <c r="E17" i="6"/>
  <c r="L30" i="6"/>
  <c r="K30" i="6"/>
  <c r="I30" i="6"/>
  <c r="G30" i="6"/>
  <c r="E30" i="6"/>
  <c r="L15" i="6"/>
  <c r="K15" i="6"/>
  <c r="I15" i="6"/>
  <c r="G15" i="6"/>
  <c r="E15" i="6"/>
  <c r="L33" i="6"/>
  <c r="K33" i="6"/>
  <c r="I33" i="6"/>
  <c r="G33" i="6"/>
  <c r="E33" i="6"/>
  <c r="L31" i="6"/>
  <c r="K31" i="6"/>
  <c r="I31" i="6"/>
  <c r="G31" i="6"/>
  <c r="E31" i="6"/>
  <c r="L35" i="6"/>
  <c r="K35" i="6"/>
  <c r="I35" i="6"/>
  <c r="G35" i="6"/>
  <c r="E35" i="6"/>
  <c r="L26" i="6"/>
  <c r="K26" i="6"/>
  <c r="I26" i="6"/>
  <c r="G26" i="6"/>
  <c r="E26" i="6"/>
  <c r="L25" i="6"/>
  <c r="K25" i="6"/>
  <c r="I25" i="6"/>
  <c r="G25" i="6"/>
  <c r="E25" i="6"/>
  <c r="L20" i="6"/>
  <c r="K20" i="6"/>
  <c r="I20" i="6"/>
  <c r="G20" i="6"/>
  <c r="E20" i="6"/>
  <c r="L19" i="6"/>
  <c r="K19" i="6"/>
  <c r="I19" i="6"/>
  <c r="G19" i="6"/>
  <c r="E19" i="6"/>
  <c r="L23" i="6"/>
  <c r="K23" i="6"/>
  <c r="I23" i="6"/>
  <c r="G23" i="6"/>
  <c r="E23" i="6"/>
  <c r="L32" i="6"/>
  <c r="K32" i="6"/>
  <c r="I32" i="6"/>
  <c r="G32" i="6"/>
  <c r="E32" i="6"/>
  <c r="L29" i="6"/>
  <c r="K29" i="6"/>
  <c r="I29" i="6"/>
  <c r="G29" i="6"/>
  <c r="E29" i="6"/>
  <c r="L34" i="6"/>
  <c r="K34" i="6"/>
  <c r="I34" i="6"/>
  <c r="G34" i="6"/>
  <c r="E34" i="6"/>
  <c r="L16" i="6"/>
  <c r="K16" i="6"/>
  <c r="I16" i="6"/>
  <c r="G16" i="6"/>
  <c r="E16" i="6"/>
  <c r="L24" i="6"/>
  <c r="K24" i="6"/>
  <c r="I24" i="6"/>
  <c r="G24" i="6"/>
  <c r="E24" i="6"/>
  <c r="L28" i="6"/>
  <c r="K28" i="6"/>
  <c r="I28" i="6"/>
  <c r="G28" i="6"/>
  <c r="E28" i="6"/>
  <c r="L8" i="6"/>
  <c r="K8" i="6"/>
  <c r="I8" i="6"/>
  <c r="G8" i="6"/>
  <c r="E8" i="6"/>
  <c r="L10" i="6"/>
  <c r="K10" i="6"/>
  <c r="I10" i="6"/>
  <c r="G10" i="6"/>
  <c r="E10" i="6"/>
  <c r="L9" i="6"/>
  <c r="K9" i="6"/>
  <c r="I9" i="6"/>
  <c r="G9" i="6"/>
  <c r="E9" i="6"/>
  <c r="L11" i="6"/>
  <c r="K11" i="6"/>
  <c r="I11" i="6"/>
  <c r="G11" i="6"/>
  <c r="E11" i="6"/>
  <c r="L110" i="4"/>
  <c r="K110" i="4"/>
  <c r="I110" i="4"/>
  <c r="G110" i="4"/>
  <c r="E110" i="4"/>
  <c r="L95" i="4"/>
  <c r="K95" i="4"/>
  <c r="I95" i="4"/>
  <c r="G95" i="4"/>
  <c r="E95" i="4"/>
  <c r="L105" i="4"/>
  <c r="K105" i="4"/>
  <c r="I105" i="4"/>
  <c r="G105" i="4"/>
  <c r="E105" i="4"/>
  <c r="L80" i="4"/>
  <c r="K80" i="4"/>
  <c r="I80" i="4"/>
  <c r="G80" i="4"/>
  <c r="E80" i="4"/>
  <c r="L71" i="4"/>
  <c r="K71" i="4"/>
  <c r="I71" i="4"/>
  <c r="G71" i="4"/>
  <c r="E71" i="4"/>
  <c r="L101" i="4"/>
  <c r="K101" i="4"/>
  <c r="I101" i="4"/>
  <c r="G101" i="4"/>
  <c r="E101" i="4"/>
  <c r="L73" i="4"/>
  <c r="K73" i="4"/>
  <c r="I73" i="4"/>
  <c r="G73" i="4"/>
  <c r="E73" i="4"/>
  <c r="L76" i="4"/>
  <c r="K76" i="4"/>
  <c r="I76" i="4"/>
  <c r="G76" i="4"/>
  <c r="E76" i="4"/>
  <c r="L99" i="4"/>
  <c r="K99" i="4"/>
  <c r="I99" i="4"/>
  <c r="G99" i="4"/>
  <c r="E99" i="4"/>
  <c r="L89" i="4"/>
  <c r="K89" i="4"/>
  <c r="I89" i="4"/>
  <c r="G89" i="4"/>
  <c r="E89" i="4"/>
  <c r="L93" i="4"/>
  <c r="K93" i="4"/>
  <c r="I93" i="4"/>
  <c r="G93" i="4"/>
  <c r="E93" i="4"/>
  <c r="L81" i="4"/>
  <c r="K81" i="4"/>
  <c r="I81" i="4"/>
  <c r="G81" i="4"/>
  <c r="E81" i="4"/>
  <c r="L75" i="4"/>
  <c r="K75" i="4"/>
  <c r="I75" i="4"/>
  <c r="G75" i="4"/>
  <c r="E75" i="4"/>
  <c r="L98" i="4"/>
  <c r="K98" i="4"/>
  <c r="I98" i="4"/>
  <c r="G98" i="4"/>
  <c r="E98" i="4"/>
  <c r="L72" i="4"/>
  <c r="K72" i="4"/>
  <c r="I72" i="4"/>
  <c r="G72" i="4"/>
  <c r="E72" i="4"/>
  <c r="L79" i="4"/>
  <c r="K79" i="4"/>
  <c r="I79" i="4"/>
  <c r="G79" i="4"/>
  <c r="E79" i="4"/>
  <c r="L90" i="4"/>
  <c r="K90" i="4"/>
  <c r="I90" i="4"/>
  <c r="G90" i="4"/>
  <c r="E90" i="4"/>
  <c r="L82" i="4"/>
  <c r="K82" i="4"/>
  <c r="I82" i="4"/>
  <c r="G82" i="4"/>
  <c r="E82" i="4"/>
  <c r="L88" i="4"/>
  <c r="K88" i="4"/>
  <c r="I88" i="4"/>
  <c r="G88" i="4"/>
  <c r="E88" i="4"/>
  <c r="L107" i="4"/>
  <c r="K107" i="4"/>
  <c r="I107" i="4"/>
  <c r="G107" i="4"/>
  <c r="E107" i="4"/>
  <c r="L102" i="4"/>
  <c r="K102" i="4"/>
  <c r="I102" i="4"/>
  <c r="G102" i="4"/>
  <c r="E102" i="4"/>
  <c r="L97" i="4"/>
  <c r="K97" i="4"/>
  <c r="I97" i="4"/>
  <c r="G97" i="4"/>
  <c r="E97" i="4"/>
  <c r="L92" i="4"/>
  <c r="K92" i="4"/>
  <c r="I92" i="4"/>
  <c r="G92" i="4"/>
  <c r="E92" i="4"/>
  <c r="L104" i="4"/>
  <c r="K104" i="4"/>
  <c r="I104" i="4"/>
  <c r="G104" i="4"/>
  <c r="E104" i="4"/>
  <c r="L106" i="4"/>
  <c r="K106" i="4"/>
  <c r="I106" i="4"/>
  <c r="G106" i="4"/>
  <c r="E106" i="4"/>
  <c r="L96" i="4"/>
  <c r="K96" i="4"/>
  <c r="I96" i="4"/>
  <c r="G96" i="4"/>
  <c r="E96" i="4"/>
  <c r="L74" i="4"/>
  <c r="K74" i="4"/>
  <c r="I74" i="4"/>
  <c r="G74" i="4"/>
  <c r="E74" i="4"/>
  <c r="L83" i="4"/>
  <c r="K83" i="4"/>
  <c r="I83" i="4"/>
  <c r="G83" i="4"/>
  <c r="E83" i="4"/>
  <c r="L77" i="4"/>
  <c r="K77" i="4"/>
  <c r="I77" i="4"/>
  <c r="G77" i="4"/>
  <c r="E77" i="4"/>
  <c r="L103" i="4"/>
  <c r="K103" i="4"/>
  <c r="I103" i="4"/>
  <c r="G103" i="4"/>
  <c r="E103" i="4"/>
  <c r="L78" i="4"/>
  <c r="K78" i="4"/>
  <c r="I78" i="4"/>
  <c r="G78" i="4"/>
  <c r="E78" i="4"/>
  <c r="L100" i="4"/>
  <c r="K100" i="4"/>
  <c r="I100" i="4"/>
  <c r="G100" i="4"/>
  <c r="E100" i="4"/>
  <c r="L86" i="4"/>
  <c r="K86" i="4"/>
  <c r="I86" i="4"/>
  <c r="G86" i="4"/>
  <c r="E86" i="4"/>
  <c r="L113" i="4"/>
  <c r="K113" i="4"/>
  <c r="I113" i="4"/>
  <c r="G113" i="4"/>
  <c r="E113" i="4"/>
  <c r="L108" i="4"/>
  <c r="K108" i="4"/>
  <c r="I108" i="4"/>
  <c r="G108" i="4"/>
  <c r="E108" i="4"/>
  <c r="L85" i="4"/>
  <c r="K85" i="4"/>
  <c r="I85" i="4"/>
  <c r="G85" i="4"/>
  <c r="E85" i="4"/>
  <c r="L109" i="4"/>
  <c r="K109" i="4"/>
  <c r="I109" i="4"/>
  <c r="G109" i="4"/>
  <c r="E109" i="4"/>
  <c r="L114" i="4"/>
  <c r="K114" i="4"/>
  <c r="I114" i="4"/>
  <c r="G114" i="4"/>
  <c r="E114" i="4"/>
  <c r="L84" i="4"/>
  <c r="K84" i="4"/>
  <c r="I84" i="4"/>
  <c r="G84" i="4"/>
  <c r="E84" i="4"/>
  <c r="L94" i="4"/>
  <c r="K94" i="4"/>
  <c r="I94" i="4"/>
  <c r="G94" i="4"/>
  <c r="E94" i="4"/>
  <c r="L112" i="4"/>
  <c r="K112" i="4"/>
  <c r="I112" i="4"/>
  <c r="G112" i="4"/>
  <c r="E112" i="4"/>
  <c r="L91" i="4"/>
  <c r="K91" i="4"/>
  <c r="I91" i="4"/>
  <c r="G91" i="4"/>
  <c r="E91" i="4"/>
  <c r="L111" i="4"/>
  <c r="K111" i="4"/>
  <c r="I111" i="4"/>
  <c r="G111" i="4"/>
  <c r="E111" i="4"/>
  <c r="L87" i="4"/>
  <c r="K87" i="4"/>
  <c r="I87" i="4"/>
  <c r="G87" i="4"/>
  <c r="E87" i="4"/>
  <c r="L27" i="4"/>
  <c r="K27" i="4"/>
  <c r="I27" i="4"/>
  <c r="G27" i="4"/>
  <c r="E27" i="4"/>
  <c r="L29" i="4"/>
  <c r="K29" i="4"/>
  <c r="I29" i="4"/>
  <c r="G29" i="4"/>
  <c r="E29" i="4"/>
  <c r="L32" i="4"/>
  <c r="K32" i="4"/>
  <c r="I32" i="4"/>
  <c r="G32" i="4"/>
  <c r="E32" i="4"/>
  <c r="L30" i="4"/>
  <c r="K30" i="4"/>
  <c r="I30" i="4"/>
  <c r="G30" i="4"/>
  <c r="E30" i="4"/>
  <c r="L33" i="4"/>
  <c r="K33" i="4"/>
  <c r="I33" i="4"/>
  <c r="G33" i="4"/>
  <c r="E33" i="4"/>
  <c r="L26" i="4"/>
  <c r="K26" i="4"/>
  <c r="I26" i="4"/>
  <c r="G26" i="4"/>
  <c r="E26" i="4"/>
  <c r="L58" i="4"/>
  <c r="K58" i="4"/>
  <c r="I58" i="4"/>
  <c r="G58" i="4"/>
  <c r="E58" i="4"/>
  <c r="L53" i="4"/>
  <c r="K53" i="4"/>
  <c r="I53" i="4"/>
  <c r="G53" i="4"/>
  <c r="E53" i="4"/>
  <c r="L23" i="4"/>
  <c r="K23" i="4"/>
  <c r="I23" i="4"/>
  <c r="G23" i="4"/>
  <c r="E23" i="4"/>
  <c r="L41" i="4"/>
  <c r="K41" i="4"/>
  <c r="I41" i="4"/>
  <c r="G41" i="4"/>
  <c r="E41" i="4"/>
  <c r="L43" i="4"/>
  <c r="K43" i="4"/>
  <c r="I43" i="4"/>
  <c r="G43" i="4"/>
  <c r="E43" i="4"/>
  <c r="L61" i="4"/>
  <c r="K61" i="4"/>
  <c r="I61" i="4"/>
  <c r="G61" i="4"/>
  <c r="E61" i="4"/>
  <c r="L57" i="4"/>
  <c r="K57" i="4"/>
  <c r="I57" i="4"/>
  <c r="G57" i="4"/>
  <c r="E57" i="4"/>
  <c r="L66" i="4"/>
  <c r="K66" i="4"/>
  <c r="I66" i="4"/>
  <c r="G66" i="4"/>
  <c r="E66" i="4"/>
  <c r="L51" i="4"/>
  <c r="K51" i="4"/>
  <c r="I51" i="4"/>
  <c r="G51" i="4"/>
  <c r="E51" i="4"/>
  <c r="L56" i="4"/>
  <c r="K56" i="4"/>
  <c r="I56" i="4"/>
  <c r="G56" i="4"/>
  <c r="E56" i="4"/>
  <c r="L47" i="4"/>
  <c r="K47" i="4"/>
  <c r="I47" i="4"/>
  <c r="G47" i="4"/>
  <c r="E47" i="4"/>
  <c r="L28" i="4"/>
  <c r="K28" i="4"/>
  <c r="I28" i="4"/>
  <c r="G28" i="4"/>
  <c r="E28" i="4"/>
  <c r="L44" i="4"/>
  <c r="K44" i="4"/>
  <c r="I44" i="4"/>
  <c r="G44" i="4"/>
  <c r="E44" i="4"/>
  <c r="L50" i="4"/>
  <c r="K50" i="4"/>
  <c r="I50" i="4"/>
  <c r="G50" i="4"/>
  <c r="E50" i="4"/>
  <c r="L48" i="4"/>
  <c r="K48" i="4"/>
  <c r="I48" i="4"/>
  <c r="G48" i="4"/>
  <c r="E48" i="4"/>
  <c r="L46" i="4"/>
  <c r="K46" i="4"/>
  <c r="I46" i="4"/>
  <c r="G46" i="4"/>
  <c r="E46" i="4"/>
  <c r="L36" i="4"/>
  <c r="K36" i="4"/>
  <c r="I36" i="4"/>
  <c r="G36" i="4"/>
  <c r="E36" i="4"/>
  <c r="L49" i="4"/>
  <c r="K49" i="4"/>
  <c r="I49" i="4"/>
  <c r="G49" i="4"/>
  <c r="E49" i="4"/>
  <c r="L38" i="4"/>
  <c r="K38" i="4"/>
  <c r="I38" i="4"/>
  <c r="G38" i="4"/>
  <c r="E38" i="4"/>
  <c r="L25" i="4"/>
  <c r="K25" i="4"/>
  <c r="I25" i="4"/>
  <c r="G25" i="4"/>
  <c r="E25" i="4"/>
  <c r="L34" i="4"/>
  <c r="K34" i="4"/>
  <c r="I34" i="4"/>
  <c r="G34" i="4"/>
  <c r="E34" i="4"/>
  <c r="L42" i="4"/>
  <c r="K42" i="4"/>
  <c r="I42" i="4"/>
  <c r="G42" i="4"/>
  <c r="E42" i="4"/>
  <c r="L45" i="4"/>
  <c r="K45" i="4"/>
  <c r="I45" i="4"/>
  <c r="G45" i="4"/>
  <c r="E45" i="4"/>
  <c r="L64" i="4"/>
  <c r="K64" i="4"/>
  <c r="I64" i="4"/>
  <c r="G64" i="4"/>
  <c r="E64" i="4"/>
  <c r="L62" i="4"/>
  <c r="K62" i="4"/>
  <c r="I62" i="4"/>
  <c r="G62" i="4"/>
  <c r="E62" i="4"/>
  <c r="L63" i="4"/>
  <c r="K63" i="4"/>
  <c r="I63" i="4"/>
  <c r="G63" i="4"/>
  <c r="E63" i="4"/>
  <c r="L39" i="4"/>
  <c r="K39" i="4"/>
  <c r="I39" i="4"/>
  <c r="G39" i="4"/>
  <c r="E39" i="4"/>
  <c r="L55" i="4"/>
  <c r="K55" i="4"/>
  <c r="I55" i="4"/>
  <c r="G55" i="4"/>
  <c r="E55" i="4"/>
  <c r="L54" i="4"/>
  <c r="K54" i="4"/>
  <c r="I54" i="4"/>
  <c r="G54" i="4"/>
  <c r="E54" i="4"/>
  <c r="L24" i="4"/>
  <c r="K24" i="4"/>
  <c r="I24" i="4"/>
  <c r="G24" i="4"/>
  <c r="E24" i="4"/>
  <c r="L40" i="4"/>
  <c r="K40" i="4"/>
  <c r="I40" i="4"/>
  <c r="G40" i="4"/>
  <c r="E40" i="4"/>
  <c r="L31" i="4"/>
  <c r="K31" i="4"/>
  <c r="I31" i="4"/>
  <c r="G31" i="4"/>
  <c r="E31" i="4"/>
  <c r="L59" i="4"/>
  <c r="K59" i="4"/>
  <c r="I59" i="4"/>
  <c r="G59" i="4"/>
  <c r="E59" i="4"/>
  <c r="L37" i="4"/>
  <c r="K37" i="4"/>
  <c r="I37" i="4"/>
  <c r="G37" i="4"/>
  <c r="E37" i="4"/>
  <c r="L22" i="4"/>
  <c r="K22" i="4"/>
  <c r="I22" i="4"/>
  <c r="G22" i="4"/>
  <c r="E22" i="4"/>
  <c r="L67" i="4"/>
  <c r="K67" i="4"/>
  <c r="I67" i="4"/>
  <c r="G67" i="4"/>
  <c r="E67" i="4"/>
  <c r="L21" i="4"/>
  <c r="K21" i="4"/>
  <c r="I21" i="4"/>
  <c r="G21" i="4"/>
  <c r="E21" i="4"/>
  <c r="L35" i="4"/>
  <c r="K35" i="4"/>
  <c r="I35" i="4"/>
  <c r="G35" i="4"/>
  <c r="E35" i="4"/>
  <c r="L52" i="4"/>
  <c r="K52" i="4"/>
  <c r="I52" i="4"/>
  <c r="G52" i="4"/>
  <c r="E52" i="4"/>
  <c r="L12" i="4"/>
  <c r="K12" i="4"/>
  <c r="I12" i="4"/>
  <c r="G12" i="4"/>
  <c r="E12" i="4"/>
  <c r="L13" i="4"/>
  <c r="K13" i="4"/>
  <c r="I13" i="4"/>
  <c r="G13" i="4"/>
  <c r="E13" i="4"/>
  <c r="L16" i="4"/>
  <c r="K16" i="4"/>
  <c r="I16" i="4"/>
  <c r="G16" i="4"/>
  <c r="E16" i="4"/>
  <c r="L17" i="4"/>
  <c r="K17" i="4"/>
  <c r="I17" i="4"/>
  <c r="G17" i="4"/>
  <c r="E17" i="4"/>
  <c r="L8" i="4"/>
  <c r="K8" i="4"/>
  <c r="I8" i="4"/>
  <c r="G8" i="4"/>
  <c r="E8" i="4"/>
  <c r="L10" i="4"/>
  <c r="K10" i="4"/>
  <c r="I10" i="4"/>
  <c r="G10" i="4"/>
  <c r="E10" i="4"/>
  <c r="L14" i="4"/>
  <c r="K14" i="4"/>
  <c r="I14" i="4"/>
  <c r="G14" i="4"/>
  <c r="E14" i="4"/>
  <c r="L11" i="4"/>
  <c r="K11" i="4"/>
  <c r="I11" i="4"/>
  <c r="G11" i="4"/>
  <c r="E11" i="4"/>
  <c r="L15" i="4"/>
  <c r="K15" i="4"/>
  <c r="I15" i="4"/>
  <c r="G15" i="4"/>
  <c r="E15" i="4"/>
  <c r="L9" i="4"/>
  <c r="K9" i="4"/>
  <c r="I9" i="4"/>
  <c r="G9" i="4"/>
  <c r="E9" i="4"/>
  <c r="L109" i="5"/>
  <c r="K109" i="5"/>
  <c r="I109" i="5"/>
  <c r="G109" i="5"/>
  <c r="E109" i="5"/>
  <c r="L111" i="5"/>
  <c r="K111" i="5"/>
  <c r="I111" i="5"/>
  <c r="G111" i="5"/>
  <c r="E111" i="5"/>
  <c r="L105" i="5"/>
  <c r="K105" i="5"/>
  <c r="I105" i="5"/>
  <c r="G105" i="5"/>
  <c r="E105" i="5"/>
  <c r="L102" i="5"/>
  <c r="K102" i="5"/>
  <c r="I102" i="5"/>
  <c r="G102" i="5"/>
  <c r="E102" i="5"/>
  <c r="L110" i="5"/>
  <c r="K110" i="5"/>
  <c r="I110" i="5"/>
  <c r="G110" i="5"/>
  <c r="E110" i="5"/>
  <c r="L113" i="5"/>
  <c r="K113" i="5"/>
  <c r="I113" i="5"/>
  <c r="G113" i="5"/>
  <c r="E113" i="5"/>
  <c r="L103" i="5"/>
  <c r="K103" i="5"/>
  <c r="I103" i="5"/>
  <c r="G103" i="5"/>
  <c r="E103" i="5"/>
  <c r="L104" i="5"/>
  <c r="K104" i="5"/>
  <c r="I104" i="5"/>
  <c r="G104" i="5"/>
  <c r="E104" i="5"/>
  <c r="L108" i="5"/>
  <c r="K108" i="5"/>
  <c r="I108" i="5"/>
  <c r="G108" i="5"/>
  <c r="E108" i="5"/>
  <c r="L106" i="5"/>
  <c r="K106" i="5"/>
  <c r="I106" i="5"/>
  <c r="G106" i="5"/>
  <c r="E106" i="5"/>
  <c r="L112" i="5"/>
  <c r="K112" i="5"/>
  <c r="I112" i="5"/>
  <c r="G112" i="5"/>
  <c r="E112" i="5"/>
  <c r="L107" i="5"/>
  <c r="K107" i="5"/>
  <c r="I107" i="5"/>
  <c r="G107" i="5"/>
  <c r="E107" i="5"/>
  <c r="K93" i="5"/>
  <c r="I93" i="5"/>
  <c r="G93" i="5"/>
  <c r="E93" i="5"/>
  <c r="K72" i="5"/>
  <c r="I72" i="5"/>
  <c r="G72" i="5"/>
  <c r="E72" i="5"/>
  <c r="K95" i="5"/>
  <c r="I95" i="5"/>
  <c r="G95" i="5"/>
  <c r="E95" i="5"/>
  <c r="K76" i="5"/>
  <c r="I76" i="5"/>
  <c r="G76" i="5"/>
  <c r="E76" i="5"/>
  <c r="K94" i="5"/>
  <c r="I94" i="5"/>
  <c r="G94" i="5"/>
  <c r="E94" i="5"/>
  <c r="K50" i="5"/>
  <c r="I50" i="5"/>
  <c r="G50" i="5"/>
  <c r="E50" i="5"/>
  <c r="K79" i="5"/>
  <c r="I79" i="5"/>
  <c r="G79" i="5"/>
  <c r="E79" i="5"/>
  <c r="K98" i="5"/>
  <c r="I98" i="5"/>
  <c r="G98" i="5"/>
  <c r="E98" i="5"/>
  <c r="K84" i="5"/>
  <c r="I84" i="5"/>
  <c r="G84" i="5"/>
  <c r="E84" i="5"/>
  <c r="K92" i="5"/>
  <c r="I92" i="5"/>
  <c r="G92" i="5"/>
  <c r="E92" i="5"/>
  <c r="K57" i="5"/>
  <c r="I57" i="5"/>
  <c r="G57" i="5"/>
  <c r="E57" i="5"/>
  <c r="K85" i="5"/>
  <c r="I85" i="5"/>
  <c r="G85" i="5"/>
  <c r="E85" i="5"/>
  <c r="K58" i="5"/>
  <c r="I58" i="5"/>
  <c r="G58" i="5"/>
  <c r="E58" i="5"/>
  <c r="K41" i="5"/>
  <c r="I41" i="5"/>
  <c r="G41" i="5"/>
  <c r="E41" i="5"/>
  <c r="K83" i="5"/>
  <c r="I83" i="5"/>
  <c r="G83" i="5"/>
  <c r="E83" i="5"/>
  <c r="K49" i="5"/>
  <c r="I49" i="5"/>
  <c r="G49" i="5"/>
  <c r="E49" i="5"/>
  <c r="K39" i="5"/>
  <c r="I39" i="5"/>
  <c r="G39" i="5"/>
  <c r="E39" i="5"/>
  <c r="K90" i="5"/>
  <c r="I90" i="5"/>
  <c r="G90" i="5"/>
  <c r="E90" i="5"/>
  <c r="K87" i="5"/>
  <c r="I87" i="5"/>
  <c r="G87" i="5"/>
  <c r="E87" i="5"/>
  <c r="K96" i="5"/>
  <c r="I96" i="5"/>
  <c r="G96" i="5"/>
  <c r="E96" i="5"/>
  <c r="K82" i="5"/>
  <c r="I82" i="5"/>
  <c r="G82" i="5"/>
  <c r="E82" i="5"/>
  <c r="K75" i="5"/>
  <c r="I75" i="5"/>
  <c r="G75" i="5"/>
  <c r="E75" i="5"/>
  <c r="K89" i="5"/>
  <c r="I89" i="5"/>
  <c r="G89" i="5"/>
  <c r="E89" i="5"/>
  <c r="K54" i="5"/>
  <c r="I54" i="5"/>
  <c r="G54" i="5"/>
  <c r="E54" i="5"/>
  <c r="K42" i="5"/>
  <c r="I42" i="5"/>
  <c r="G42" i="5"/>
  <c r="E42" i="5"/>
  <c r="K74" i="5"/>
  <c r="I74" i="5"/>
  <c r="G74" i="5"/>
  <c r="E74" i="5"/>
  <c r="K38" i="5"/>
  <c r="I38" i="5"/>
  <c r="G38" i="5"/>
  <c r="E38" i="5"/>
  <c r="K48" i="5"/>
  <c r="I48" i="5"/>
  <c r="G48" i="5"/>
  <c r="E48" i="5"/>
  <c r="K45" i="5"/>
  <c r="I45" i="5"/>
  <c r="G45" i="5"/>
  <c r="E45" i="5"/>
  <c r="K55" i="5"/>
  <c r="I55" i="5"/>
  <c r="G55" i="5"/>
  <c r="E55" i="5"/>
  <c r="K51" i="5"/>
  <c r="I51" i="5"/>
  <c r="G51" i="5"/>
  <c r="E51" i="5"/>
  <c r="K86" i="5"/>
  <c r="I86" i="5"/>
  <c r="G86" i="5"/>
  <c r="E86" i="5"/>
  <c r="K88" i="5"/>
  <c r="I88" i="5"/>
  <c r="G88" i="5"/>
  <c r="E88" i="5"/>
  <c r="K44" i="5"/>
  <c r="I44" i="5"/>
  <c r="G44" i="5"/>
  <c r="E44" i="5"/>
  <c r="K53" i="5"/>
  <c r="I53" i="5"/>
  <c r="G53" i="5"/>
  <c r="E53" i="5"/>
  <c r="K56" i="5"/>
  <c r="I56" i="5"/>
  <c r="G56" i="5"/>
  <c r="E56" i="5"/>
  <c r="K97" i="5"/>
  <c r="I97" i="5"/>
  <c r="G97" i="5"/>
  <c r="E97" i="5"/>
  <c r="K91" i="5"/>
  <c r="I91" i="5"/>
  <c r="G91" i="5"/>
  <c r="E91" i="5"/>
  <c r="K40" i="5"/>
  <c r="I40" i="5"/>
  <c r="G40" i="5"/>
  <c r="E40" i="5"/>
  <c r="K77" i="5"/>
  <c r="I77" i="5"/>
  <c r="G77" i="5"/>
  <c r="E77" i="5"/>
  <c r="K78" i="5"/>
  <c r="I78" i="5"/>
  <c r="G78" i="5"/>
  <c r="E78" i="5"/>
  <c r="K73" i="5"/>
  <c r="I73" i="5"/>
  <c r="G73" i="5"/>
  <c r="E73" i="5"/>
  <c r="K81" i="5"/>
  <c r="I81" i="5"/>
  <c r="G81" i="5"/>
  <c r="E81" i="5"/>
  <c r="K80" i="5"/>
  <c r="I80" i="5"/>
  <c r="G80" i="5"/>
  <c r="E80" i="5"/>
  <c r="K43" i="5"/>
  <c r="I43" i="5"/>
  <c r="G43" i="5"/>
  <c r="E43" i="5"/>
  <c r="K47" i="5"/>
  <c r="I47" i="5"/>
  <c r="G47" i="5"/>
  <c r="E47" i="5"/>
  <c r="K71" i="5"/>
  <c r="I71" i="5"/>
  <c r="G71" i="5"/>
  <c r="E71" i="5"/>
  <c r="K52" i="5"/>
  <c r="I52" i="5"/>
  <c r="G52" i="5"/>
  <c r="E52" i="5"/>
  <c r="K46" i="5"/>
  <c r="I46" i="5"/>
  <c r="G46" i="5"/>
  <c r="E46" i="5"/>
  <c r="L26" i="5"/>
  <c r="K26" i="5"/>
  <c r="I26" i="5"/>
  <c r="G26" i="5"/>
  <c r="E26" i="5"/>
  <c r="L15" i="5"/>
  <c r="K15" i="5"/>
  <c r="I15" i="5"/>
  <c r="G15" i="5"/>
  <c r="E15" i="5"/>
  <c r="L22" i="5"/>
  <c r="K22" i="5"/>
  <c r="I22" i="5"/>
  <c r="G22" i="5"/>
  <c r="E22" i="5"/>
  <c r="L34" i="5"/>
  <c r="K34" i="5"/>
  <c r="I34" i="5"/>
  <c r="G34" i="5"/>
  <c r="E34" i="5"/>
  <c r="L11" i="5"/>
  <c r="K11" i="5"/>
  <c r="I11" i="5"/>
  <c r="G11" i="5"/>
  <c r="E11" i="5"/>
  <c r="L12" i="5"/>
  <c r="K12" i="5"/>
  <c r="I12" i="5"/>
  <c r="G12" i="5"/>
  <c r="E12" i="5"/>
  <c r="L27" i="5"/>
  <c r="K27" i="5"/>
  <c r="I27" i="5"/>
  <c r="G27" i="5"/>
  <c r="E27" i="5"/>
  <c r="L32" i="5"/>
  <c r="K32" i="5"/>
  <c r="I32" i="5"/>
  <c r="G32" i="5"/>
  <c r="E32" i="5"/>
  <c r="L20" i="5"/>
  <c r="K20" i="5"/>
  <c r="I20" i="5"/>
  <c r="G20" i="5"/>
  <c r="E20" i="5"/>
  <c r="L14" i="5"/>
  <c r="K14" i="5"/>
  <c r="I14" i="5"/>
  <c r="G14" i="5"/>
  <c r="E14" i="5"/>
  <c r="L10" i="5"/>
  <c r="K10" i="5"/>
  <c r="I10" i="5"/>
  <c r="G10" i="5"/>
  <c r="E10" i="5"/>
  <c r="L33" i="5"/>
  <c r="K33" i="5"/>
  <c r="I33" i="5"/>
  <c r="G33" i="5"/>
  <c r="E33" i="5"/>
  <c r="L28" i="5"/>
  <c r="K28" i="5"/>
  <c r="I28" i="5"/>
  <c r="G28" i="5"/>
  <c r="E28" i="5"/>
  <c r="L23" i="5"/>
  <c r="K23" i="5"/>
  <c r="I23" i="5"/>
  <c r="G23" i="5"/>
  <c r="E23" i="5"/>
  <c r="L29" i="5"/>
  <c r="K29" i="5"/>
  <c r="I29" i="5"/>
  <c r="G29" i="5"/>
  <c r="E29" i="5"/>
  <c r="L31" i="5"/>
  <c r="K31" i="5"/>
  <c r="I31" i="5"/>
  <c r="G31" i="5"/>
  <c r="E31" i="5"/>
  <c r="L30" i="5"/>
  <c r="K30" i="5"/>
  <c r="I30" i="5"/>
  <c r="G30" i="5"/>
  <c r="E30" i="5"/>
  <c r="L9" i="5"/>
  <c r="K9" i="5"/>
  <c r="I9" i="5"/>
  <c r="G9" i="5"/>
  <c r="E9" i="5"/>
  <c r="L17" i="5"/>
  <c r="K17" i="5"/>
  <c r="I17" i="5"/>
  <c r="G17" i="5"/>
  <c r="E17" i="5"/>
  <c r="L19" i="5"/>
  <c r="K19" i="5"/>
  <c r="I19" i="5"/>
  <c r="G19" i="5"/>
  <c r="E19" i="5"/>
  <c r="L13" i="5"/>
  <c r="K13" i="5"/>
  <c r="I13" i="5"/>
  <c r="G13" i="5"/>
  <c r="E13" i="5"/>
  <c r="L24" i="5"/>
  <c r="K24" i="5"/>
  <c r="I24" i="5"/>
  <c r="G24" i="5"/>
  <c r="E24" i="5"/>
  <c r="L21" i="5"/>
  <c r="K21" i="5"/>
  <c r="I21" i="5"/>
  <c r="G21" i="5"/>
  <c r="E21" i="5"/>
  <c r="L18" i="5"/>
  <c r="K18" i="5"/>
  <c r="I18" i="5"/>
  <c r="G18" i="5"/>
  <c r="E18" i="5"/>
  <c r="L8" i="5"/>
  <c r="K8" i="5"/>
  <c r="I8" i="5"/>
  <c r="G8" i="5"/>
  <c r="E8" i="5"/>
  <c r="L25" i="5"/>
  <c r="K25" i="5"/>
  <c r="I25" i="5"/>
  <c r="G25" i="5"/>
  <c r="E25" i="5"/>
  <c r="L16" i="5"/>
  <c r="K16" i="5"/>
  <c r="I16" i="5"/>
  <c r="G16" i="5"/>
  <c r="E16" i="5"/>
  <c r="M45" i="6"/>
  <c r="M60" i="4"/>
  <c r="M65" i="4"/>
  <c r="M10" i="6"/>
  <c r="M107" i="5"/>
  <c r="M53" i="6"/>
  <c r="M49" i="6"/>
  <c r="M43" i="6"/>
  <c r="M8" i="6"/>
  <c r="M68" i="6"/>
  <c r="M59" i="6"/>
  <c r="M44" i="6"/>
  <c r="M62" i="6"/>
  <c r="M66" i="6"/>
  <c r="M64" i="6"/>
  <c r="M42" i="6"/>
  <c r="M47" i="6"/>
  <c r="M34" i="6"/>
  <c r="M19" i="6"/>
  <c r="M11" i="6"/>
  <c r="M50" i="6"/>
  <c r="M69" i="6"/>
  <c r="M70" i="6"/>
  <c r="M46" i="6"/>
  <c r="M52" i="6"/>
  <c r="M48" i="6"/>
  <c r="M41" i="6"/>
  <c r="M61" i="6"/>
  <c r="M40" i="6"/>
  <c r="M74" i="6"/>
  <c r="M75" i="6"/>
  <c r="M39" i="6"/>
  <c r="M60" i="6"/>
  <c r="M9" i="6"/>
  <c r="M56" i="6"/>
  <c r="M72" i="6"/>
  <c r="M58" i="6"/>
  <c r="M67" i="6"/>
  <c r="M57" i="6"/>
  <c r="M54" i="6"/>
  <c r="M51" i="6"/>
  <c r="M65" i="6"/>
  <c r="M73" i="6"/>
  <c r="M21" i="6"/>
  <c r="M28" i="6"/>
  <c r="M29" i="6"/>
  <c r="M20" i="6"/>
  <c r="M31" i="6"/>
  <c r="M30" i="6"/>
  <c r="M18" i="6"/>
  <c r="M35" i="6"/>
  <c r="M15" i="6"/>
  <c r="M24" i="6"/>
  <c r="M32" i="6"/>
  <c r="M25" i="6"/>
  <c r="M33" i="6"/>
  <c r="M17" i="6"/>
  <c r="M27" i="6"/>
  <c r="M16" i="6"/>
  <c r="M23" i="6"/>
  <c r="M26" i="6"/>
  <c r="M22" i="6"/>
  <c r="M104" i="5"/>
  <c r="M112" i="5"/>
  <c r="M103" i="5"/>
  <c r="M105" i="5"/>
  <c r="M102" i="5"/>
  <c r="M106" i="5"/>
  <c r="M111" i="5"/>
  <c r="M108" i="5"/>
  <c r="M110" i="5"/>
  <c r="M109" i="5"/>
  <c r="M35" i="4"/>
  <c r="M111" i="4"/>
  <c r="M11" i="4"/>
  <c r="M31" i="4"/>
  <c r="M55" i="4"/>
  <c r="M47" i="4"/>
  <c r="M84" i="4"/>
  <c r="M107" i="4"/>
  <c r="M93" i="4"/>
  <c r="M39" i="4"/>
  <c r="M91" i="4"/>
  <c r="M114" i="4"/>
  <c r="M113" i="4"/>
  <c r="M103" i="4"/>
  <c r="M96" i="4"/>
  <c r="M92" i="4"/>
  <c r="M88" i="4"/>
  <c r="M72" i="4"/>
  <c r="M75" i="4"/>
  <c r="M89" i="4"/>
  <c r="M73" i="4"/>
  <c r="M105" i="4"/>
  <c r="M57" i="4"/>
  <c r="M108" i="4"/>
  <c r="M74" i="4"/>
  <c r="M79" i="4"/>
  <c r="M76" i="4"/>
  <c r="M22" i="4"/>
  <c r="M40" i="4"/>
  <c r="M45" i="4"/>
  <c r="M15" i="4"/>
  <c r="M10" i="4"/>
  <c r="M13" i="4"/>
  <c r="M24" i="4"/>
  <c r="M63" i="4"/>
  <c r="M42" i="4"/>
  <c r="M25" i="4"/>
  <c r="M46" i="4"/>
  <c r="M28" i="4"/>
  <c r="M112" i="4"/>
  <c r="M109" i="4"/>
  <c r="M77" i="4"/>
  <c r="M106" i="4"/>
  <c r="M97" i="4"/>
  <c r="M82" i="4"/>
  <c r="M98" i="4"/>
  <c r="M101" i="4"/>
  <c r="M95" i="4"/>
  <c r="M17" i="4"/>
  <c r="M67" i="4"/>
  <c r="M64" i="4"/>
  <c r="M78" i="4"/>
  <c r="M80" i="4"/>
  <c r="M9" i="4"/>
  <c r="M14" i="4"/>
  <c r="M8" i="4"/>
  <c r="M12" i="4"/>
  <c r="M61" i="4"/>
  <c r="M21" i="4"/>
  <c r="M59" i="4"/>
  <c r="M54" i="4"/>
  <c r="M62" i="4"/>
  <c r="M34" i="4"/>
  <c r="M41" i="4"/>
  <c r="M87" i="4"/>
  <c r="M94" i="4"/>
  <c r="M85" i="4"/>
  <c r="M100" i="4"/>
  <c r="M83" i="4"/>
  <c r="M104" i="4"/>
  <c r="M102" i="4"/>
  <c r="M90" i="4"/>
  <c r="M81" i="4"/>
  <c r="M99" i="4"/>
  <c r="M71" i="4"/>
  <c r="M110" i="4"/>
  <c r="M8" i="5"/>
  <c r="M38" i="5"/>
  <c r="M52" i="4"/>
  <c r="M36" i="4"/>
  <c r="M48" i="4"/>
  <c r="M44" i="4"/>
  <c r="M56" i="4"/>
  <c r="M66" i="4"/>
  <c r="M23" i="4"/>
  <c r="M26" i="4"/>
  <c r="M29" i="4"/>
  <c r="M43" i="4"/>
  <c r="M53" i="4"/>
  <c r="M33" i="4"/>
  <c r="M30" i="4"/>
  <c r="M27" i="4"/>
</calcChain>
</file>

<file path=xl/sharedStrings.xml><?xml version="1.0" encoding="utf-8"?>
<sst xmlns="http://schemas.openxmlformats.org/spreadsheetml/2006/main" count="579" uniqueCount="304">
  <si>
    <t xml:space="preserve">WEST MIDLANDS NOVICE COMPETITION </t>
  </si>
  <si>
    <t>18th and 19th  May 2019</t>
  </si>
  <si>
    <t>NAME</t>
  </si>
  <si>
    <t>CLUB</t>
  </si>
  <si>
    <t>VAULT</t>
  </si>
  <si>
    <t>POSn</t>
  </si>
  <si>
    <t>BARS</t>
  </si>
  <si>
    <t>BEAM</t>
  </si>
  <si>
    <t>FLOOR</t>
  </si>
  <si>
    <t>TOTAL</t>
  </si>
  <si>
    <t>8-9 Years old Beginner Level</t>
  </si>
  <si>
    <t>Molly Mckeown</t>
  </si>
  <si>
    <t xml:space="preserve">Hereford Sparks </t>
  </si>
  <si>
    <t>Enya Hughes-Fernandez</t>
  </si>
  <si>
    <t>Emily Smith</t>
  </si>
  <si>
    <t>Faye Cashmore</t>
  </si>
  <si>
    <t xml:space="preserve">Back 2 Back </t>
  </si>
  <si>
    <t>Eleanor Dale</t>
  </si>
  <si>
    <t>Felicity Sharman</t>
  </si>
  <si>
    <t>Chloe Rose Barker</t>
  </si>
  <si>
    <t>Darcy Viggars</t>
  </si>
  <si>
    <t>Chloe Wood</t>
  </si>
  <si>
    <t xml:space="preserve">City Of Worcester </t>
  </si>
  <si>
    <t>Ellie Powell</t>
  </si>
  <si>
    <t>Elsie-Mae Jackson</t>
  </si>
  <si>
    <t>Harriet Pearson</t>
  </si>
  <si>
    <t>Alexa Collins</t>
  </si>
  <si>
    <t>Ava Barnes</t>
  </si>
  <si>
    <t>Lauren Drinkwater</t>
  </si>
  <si>
    <t>Chloe Rush</t>
  </si>
  <si>
    <t>Idsall</t>
  </si>
  <si>
    <t>Isabelle Spencer</t>
  </si>
  <si>
    <t>Alicia Cornforth</t>
  </si>
  <si>
    <t>Wyre Forest</t>
  </si>
  <si>
    <t>Caitlyn Carter</t>
  </si>
  <si>
    <t>Anastacia Sheffield</t>
  </si>
  <si>
    <t>Nancy Thomas</t>
  </si>
  <si>
    <t>Maya Evans</t>
  </si>
  <si>
    <t xml:space="preserve">Rugby </t>
  </si>
  <si>
    <t>Carmen  Powell</t>
  </si>
  <si>
    <t xml:space="preserve">Worcestershire </t>
  </si>
  <si>
    <t>Freya Hadley</t>
  </si>
  <si>
    <t>Park Wrekin</t>
  </si>
  <si>
    <t xml:space="preserve">Rebound </t>
  </si>
  <si>
    <t>Rubie-Mae Bolton</t>
  </si>
  <si>
    <t xml:space="preserve">Caitlin Compton </t>
  </si>
  <si>
    <t>Annie Osadciw-Brown</t>
  </si>
  <si>
    <t>10 to 12 Years old Beginner Level</t>
  </si>
  <si>
    <t>Emily Nelson</t>
  </si>
  <si>
    <t xml:space="preserve">Birches Valley </t>
  </si>
  <si>
    <t>Georgia Tranter</t>
  </si>
  <si>
    <t>Olivia Jordan</t>
  </si>
  <si>
    <t>Emily Hewitt</t>
  </si>
  <si>
    <t xml:space="preserve">Skye-Amelia  Czuczman </t>
  </si>
  <si>
    <t>Molly Calder</t>
  </si>
  <si>
    <t>Imogen Orton</t>
  </si>
  <si>
    <t xml:space="preserve">Katie Bradshaw </t>
  </si>
  <si>
    <t>Maisie Wood</t>
  </si>
  <si>
    <t>Lily Cox</t>
  </si>
  <si>
    <t>Charlotte Williams</t>
  </si>
  <si>
    <t>Maddie Bevan</t>
  </si>
  <si>
    <t>Elsa Sutton</t>
  </si>
  <si>
    <t>Bridie Hendon</t>
  </si>
  <si>
    <t>Poppy Malin</t>
  </si>
  <si>
    <t>Ava Forster-Green</t>
  </si>
  <si>
    <t>Aimee Hanley</t>
  </si>
  <si>
    <t>Nelly Ganta</t>
  </si>
  <si>
    <t>Amber Adams</t>
  </si>
  <si>
    <t>Maisie Rosewell</t>
  </si>
  <si>
    <t>Sophia Bhardwaj</t>
  </si>
  <si>
    <t>Emily Mathews</t>
  </si>
  <si>
    <t>Thea Ibidun</t>
  </si>
  <si>
    <t>Amy Lees</t>
  </si>
  <si>
    <t>Poppy Fownes</t>
  </si>
  <si>
    <t>Madeleine Bailey</t>
  </si>
  <si>
    <t>Evie Bell</t>
  </si>
  <si>
    <t>Wolverhampton</t>
  </si>
  <si>
    <t>Asheigh Elliott</t>
  </si>
  <si>
    <t>Evelyn Lovatt-Blairs</t>
  </si>
  <si>
    <t>Phoebe Russell</t>
  </si>
  <si>
    <t>Emilia Knight</t>
  </si>
  <si>
    <t>Esmee Hardman</t>
  </si>
  <si>
    <t>Kaitlyn Tiffany</t>
  </si>
  <si>
    <t>Worcestershire</t>
  </si>
  <si>
    <t>Teagan Guilfoyle</t>
  </si>
  <si>
    <t>Lara  Laight</t>
  </si>
  <si>
    <t>Bella powell</t>
  </si>
  <si>
    <t>Hereford Sparks</t>
  </si>
  <si>
    <t>Holly Carr</t>
  </si>
  <si>
    <t>City of Worcester</t>
  </si>
  <si>
    <t>Paige Cross</t>
  </si>
  <si>
    <t>Sienna Tribe</t>
  </si>
  <si>
    <t>Emily Aris</t>
  </si>
  <si>
    <t>Sienna Miller</t>
  </si>
  <si>
    <t>Ruby Collins</t>
  </si>
  <si>
    <t>Lexi Dobson</t>
  </si>
  <si>
    <t>Annabel Adams</t>
  </si>
  <si>
    <t>Tillie  Howell</t>
  </si>
  <si>
    <t>Madeleine Wood</t>
  </si>
  <si>
    <t>Phoebe  Tipping</t>
  </si>
  <si>
    <t xml:space="preserve">Skye  Simmonds </t>
  </si>
  <si>
    <t>Lilly Handy</t>
  </si>
  <si>
    <t/>
  </si>
  <si>
    <t>13+ Years old Beginner Level</t>
  </si>
  <si>
    <t>Esther Davidson</t>
  </si>
  <si>
    <t>Katherine Vaughan</t>
  </si>
  <si>
    <t>Maddison Crump</t>
  </si>
  <si>
    <t>Milly Banks</t>
  </si>
  <si>
    <t>Eden Smith</t>
  </si>
  <si>
    <t>Maja Ura</t>
  </si>
  <si>
    <t>Leah Hopson</t>
  </si>
  <si>
    <t>Olivia James</t>
  </si>
  <si>
    <t>Olivia Shore</t>
  </si>
  <si>
    <t>Paige Fletcher</t>
  </si>
  <si>
    <t>Ella Morris</t>
  </si>
  <si>
    <t>Maya Forrest</t>
  </si>
  <si>
    <t>8-9 Years old Intermediate</t>
  </si>
  <si>
    <t>Fiona Mayson</t>
  </si>
  <si>
    <t>Cara Teece</t>
  </si>
  <si>
    <t>Keira Knowles</t>
  </si>
  <si>
    <t>Emily Conway</t>
  </si>
  <si>
    <t>Amelia Clarke</t>
  </si>
  <si>
    <t xml:space="preserve">Uttoxeter </t>
  </si>
  <si>
    <t>Lexie Homer</t>
  </si>
  <si>
    <t>Olive Thomas</t>
  </si>
  <si>
    <t>Mary Timmins</t>
  </si>
  <si>
    <t>Daisy Palmer</t>
  </si>
  <si>
    <t>Fleur Higgs</t>
  </si>
  <si>
    <t>10-12 Years old Intermediate</t>
  </si>
  <si>
    <t>Lauren Marrett</t>
  </si>
  <si>
    <t xml:space="preserve">Chelmsley Wood </t>
  </si>
  <si>
    <t>Codie Barclay</t>
  </si>
  <si>
    <t>Phoebe James</t>
  </si>
  <si>
    <t>Sophia Door</t>
  </si>
  <si>
    <t>Elsie Dodgson</t>
  </si>
  <si>
    <t>Olivia Hobbs</t>
  </si>
  <si>
    <t>Chloe Lester</t>
  </si>
  <si>
    <t>Violet Matthews</t>
  </si>
  <si>
    <t>Hannah Belcher</t>
  </si>
  <si>
    <t>Isabel Boughey</t>
  </si>
  <si>
    <t>Daisy Mae Whitehead</t>
  </si>
  <si>
    <t>Gwenneth Williams</t>
  </si>
  <si>
    <t xml:space="preserve">Imogen Currie </t>
  </si>
  <si>
    <t>Ellie Phillips</t>
  </si>
  <si>
    <t>Ruby Roe</t>
  </si>
  <si>
    <t>Lola Tromans</t>
  </si>
  <si>
    <t>Phoebe-Rose Harvey</t>
  </si>
  <si>
    <t>Martha Adler</t>
  </si>
  <si>
    <t>Alicia  Needham-Gray</t>
  </si>
  <si>
    <t>Lucy O'Hare</t>
  </si>
  <si>
    <t>Isla Hardisty</t>
  </si>
  <si>
    <t>Robyn Umney</t>
  </si>
  <si>
    <t>Harley Rees</t>
  </si>
  <si>
    <t>Evie Peers</t>
  </si>
  <si>
    <t>Millie Conway</t>
  </si>
  <si>
    <t>Sophia Bray</t>
  </si>
  <si>
    <t>Rebecca Hughes</t>
  </si>
  <si>
    <t>Sophie Seldon</t>
  </si>
  <si>
    <t>Alice Price</t>
  </si>
  <si>
    <t>Chloe Marshall</t>
  </si>
  <si>
    <t>Laila Hooper</t>
  </si>
  <si>
    <t>Shanice Christian</t>
  </si>
  <si>
    <t>Holly Clarke</t>
  </si>
  <si>
    <t>Lily Caesar</t>
  </si>
  <si>
    <t>Isabel Chadwick</t>
  </si>
  <si>
    <t>Lily Ross</t>
  </si>
  <si>
    <t>Daisy Link</t>
  </si>
  <si>
    <t>Milana Parachomikaite</t>
  </si>
  <si>
    <t>Tara Mair</t>
  </si>
  <si>
    <t>Eleanor Kent</t>
  </si>
  <si>
    <t>Angel Davall</t>
  </si>
  <si>
    <t>Lily Kemp</t>
  </si>
  <si>
    <t>Olivia Ede</t>
  </si>
  <si>
    <t>Ella Roberts</t>
  </si>
  <si>
    <t>Olivia Stamp</t>
  </si>
  <si>
    <t>13+ Years old Intermediate</t>
  </si>
  <si>
    <t>Eswen Stevenson</t>
  </si>
  <si>
    <t>Sian Roberts</t>
  </si>
  <si>
    <t>Leah Mcleod</t>
  </si>
  <si>
    <t>Amaya Taggar</t>
  </si>
  <si>
    <t>Ava Hopley</t>
  </si>
  <si>
    <t>Staci Gilbert</t>
  </si>
  <si>
    <t>Mia Davis</t>
  </si>
  <si>
    <t>Emily Payne</t>
  </si>
  <si>
    <t>Daisy Carter</t>
  </si>
  <si>
    <t>Anna Finlay</t>
  </si>
  <si>
    <t>Gracie Cook</t>
  </si>
  <si>
    <t>Chelmsley Wood</t>
  </si>
  <si>
    <t>Jessica Bridge</t>
  </si>
  <si>
    <t>Emma Pound</t>
  </si>
  <si>
    <t>Aimee Mason</t>
  </si>
  <si>
    <t>Izzy Rollit</t>
  </si>
  <si>
    <t>Rebecca Littler</t>
  </si>
  <si>
    <t>Isabel Maxey</t>
  </si>
  <si>
    <t>Holly Timms</t>
  </si>
  <si>
    <t>Megan Fogo</t>
  </si>
  <si>
    <t>Isabella Fletcher</t>
  </si>
  <si>
    <t>Lucy Williams</t>
  </si>
  <si>
    <t>Ruby Meredith</t>
  </si>
  <si>
    <t>Grace Squire</t>
  </si>
  <si>
    <t>Lara Collins</t>
  </si>
  <si>
    <t>Zoe Rowe</t>
  </si>
  <si>
    <t>Annie Powell</t>
  </si>
  <si>
    <t>Abigail Steele</t>
  </si>
  <si>
    <t>Rebound</t>
  </si>
  <si>
    <t>Paige Eyre</t>
  </si>
  <si>
    <t>Robyn Lloyd-Leach</t>
  </si>
  <si>
    <t>Isabel Blake</t>
  </si>
  <si>
    <t>Uttoxeter</t>
  </si>
  <si>
    <t>Amelia Roberts</t>
  </si>
  <si>
    <t>Natasha Goodwin</t>
  </si>
  <si>
    <t>Naomi Parker</t>
  </si>
  <si>
    <t>Bethan Dodd</t>
  </si>
  <si>
    <t>Isabelle Sprenglewski</t>
  </si>
  <si>
    <t>Lily Goodfellow</t>
  </si>
  <si>
    <t>Florence Elsworth</t>
  </si>
  <si>
    <t>Ellie Simmons</t>
  </si>
  <si>
    <t>Isabella Parsons</t>
  </si>
  <si>
    <t>Olivia Waddell</t>
  </si>
  <si>
    <t>Lucy Keeping</t>
  </si>
  <si>
    <t>Cassandra Smith</t>
  </si>
  <si>
    <t>Annabel James</t>
  </si>
  <si>
    <t>Molly Flay</t>
  </si>
  <si>
    <t>Eloise Martin</t>
  </si>
  <si>
    <t>8 to 9 Years old Advanced</t>
  </si>
  <si>
    <t>Evie Hammond</t>
  </si>
  <si>
    <t>Lois Bugh</t>
  </si>
  <si>
    <t>Annabel O'Keefe</t>
  </si>
  <si>
    <t>Vivienne Smith-Monteiro</t>
  </si>
  <si>
    <t>10 to 12 Years old Advanced</t>
  </si>
  <si>
    <t>Rihana Ralph</t>
  </si>
  <si>
    <t>Emily Rogers</t>
  </si>
  <si>
    <t>Millie Williams</t>
  </si>
  <si>
    <t>Scarlett Harris</t>
  </si>
  <si>
    <t>Beau Lloyd</t>
  </si>
  <si>
    <t>Rebecca Whitehead</t>
  </si>
  <si>
    <t>Cerys Hipkiss</t>
  </si>
  <si>
    <t xml:space="preserve">Tamworth </t>
  </si>
  <si>
    <t>Rosa Parsons</t>
  </si>
  <si>
    <t>Emily-Mae Smith</t>
  </si>
  <si>
    <t>Ella-Rose Beasley</t>
  </si>
  <si>
    <t>Emily  Rushton</t>
  </si>
  <si>
    <t>Elliot-May Smith</t>
  </si>
  <si>
    <t>Maddison Fuell</t>
  </si>
  <si>
    <t>Emilija Skrbic</t>
  </si>
  <si>
    <t>Lucy Martin</t>
  </si>
  <si>
    <t>Rosie Jones</t>
  </si>
  <si>
    <t>Lucy Denton</t>
  </si>
  <si>
    <t>Sophie Ragab</t>
  </si>
  <si>
    <t>Emily May Coulstock</t>
  </si>
  <si>
    <t>Lily Conduit</t>
  </si>
  <si>
    <t>Eleanor Reilly</t>
  </si>
  <si>
    <t>Kayla Woolmore</t>
  </si>
  <si>
    <t>13+ Years old Advanced</t>
  </si>
  <si>
    <t xml:space="preserve">Holly Nicholls </t>
  </si>
  <si>
    <t>Birches Valley</t>
  </si>
  <si>
    <t>Grace Medley</t>
  </si>
  <si>
    <t>Macey Cook</t>
  </si>
  <si>
    <t>Fern Beaumont</t>
  </si>
  <si>
    <t>Jodie Birks</t>
  </si>
  <si>
    <t>Megan Brown</t>
  </si>
  <si>
    <t>Holly Irving</t>
  </si>
  <si>
    <t>Stephanie Edwards</t>
  </si>
  <si>
    <t>Keira James</t>
  </si>
  <si>
    <t>Esther Massengo-Fouani</t>
  </si>
  <si>
    <t>Kayleigh Dodd</t>
  </si>
  <si>
    <t>Maddie Rollit</t>
  </si>
  <si>
    <t>Elise Frostman-Clarke</t>
  </si>
  <si>
    <t>Millie Dobson</t>
  </si>
  <si>
    <t>Aimee Gaff</t>
  </si>
  <si>
    <t>Elif Cetin</t>
  </si>
  <si>
    <t xml:space="preserve">Sophie  Kinnersley </t>
  </si>
  <si>
    <t>Georgia Townsend</t>
  </si>
  <si>
    <t>Holly Percival</t>
  </si>
  <si>
    <t>Holly Woolmore</t>
  </si>
  <si>
    <t>Katie Minal</t>
  </si>
  <si>
    <t>Mia Conduit</t>
  </si>
  <si>
    <t>Lydia Gough</t>
  </si>
  <si>
    <t>Annabelle Forbes</t>
  </si>
  <si>
    <t>Megan Lown</t>
  </si>
  <si>
    <t>Amelie Taylor</t>
  </si>
  <si>
    <t>Paige Pimley</t>
  </si>
  <si>
    <t>Esme Baines</t>
  </si>
  <si>
    <t>Isabella Abel</t>
  </si>
  <si>
    <t>Hannah Lake</t>
  </si>
  <si>
    <t>Victoria Corbett</t>
  </si>
  <si>
    <t>Alicia Allen</t>
  </si>
  <si>
    <t>Ella Smith</t>
  </si>
  <si>
    <t>Sophie Hayne</t>
  </si>
  <si>
    <t>Summer Gadd</t>
  </si>
  <si>
    <t>Sydnee Mullett</t>
  </si>
  <si>
    <t>Lily McHale</t>
  </si>
  <si>
    <t>Sophie Smith</t>
  </si>
  <si>
    <t>Zoe Bragg</t>
  </si>
  <si>
    <t>Rebekah - Mae Wainwright</t>
  </si>
  <si>
    <t>Ailsa Preedy</t>
  </si>
  <si>
    <t>Eva Wright</t>
  </si>
  <si>
    <t>Lily Marshall</t>
  </si>
  <si>
    <t>Amy Clarke</t>
  </si>
  <si>
    <t>Charlotte  Hill</t>
  </si>
  <si>
    <t>Alice Myres</t>
  </si>
  <si>
    <t>Erin Harries</t>
  </si>
  <si>
    <t>Millie Thorne-Guy</t>
  </si>
  <si>
    <t>Evelyn Cardoso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</si>
</sst>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6">
    <font>
      <sz val="10"/>
      <name val="Arial"/>
      <charset val="134"/>
    </font>
    <font>
      <sz val="12"/>
      <name val="Times New Roman"/>
      <charset val="134"/>
    </font>
    <font>
      <sz val="10"/>
      <name val="Times New Roman"/>
      <charset val="134"/>
    </font>
    <font>
      <sz val="10"/>
      <color theme="3" tint="-0.499984740745262"/>
      <name val="Arial"/>
      <charset val="134"/>
    </font>
    <font>
      <b/>
      <sz val="14"/>
      <color theme="3" tint="-0.499984740745262"/>
      <name val="Times New Roman"/>
      <charset val="134"/>
    </font>
    <font>
      <b/>
      <sz val="14"/>
      <name val="Times New Roman"/>
      <charset val="134"/>
    </font>
    <font>
      <sz val="12"/>
      <color theme="3" tint="-0.499984740745262"/>
      <name val="Times New Roman"/>
      <charset val="134"/>
    </font>
    <font>
      <b/>
      <u/>
      <sz val="12"/>
      <color theme="3" tint="-0.499984740745262"/>
      <name val="Times New Roman"/>
      <charset val="134"/>
    </font>
    <font>
      <sz val="11"/>
      <name val="Times New Roman"/>
      <charset val="134"/>
    </font>
    <font>
      <sz val="11"/>
      <color theme="1"/>
      <name val="Calibri"/>
      <charset val="134"/>
      <scheme val="minor"/>
    </font>
    <font>
      <sz val="12"/>
      <color theme="3" tint="-0.499984740745262"/>
      <name val="Arial"/>
      <charset val="134"/>
    </font>
    <font>
      <b/>
      <sz val="12"/>
      <name val="Times New Roman"/>
      <charset val="134"/>
    </font>
    <font>
      <b/>
      <u/>
      <sz val="12"/>
      <name val="Times New Roman"/>
      <charset val="134"/>
    </font>
    <font>
      <sz val="12"/>
      <name val="Arial"/>
      <charset val="134"/>
    </font>
    <font>
      <sz val="8"/>
      <name val="Times New Roman"/>
      <family val="1"/>
    </font>
    <font>
      <sz val="11"/>
      <name val="Times New Roman"/>
      <family val="1"/>
    </font>
  </fonts>
  <fills count="3">
    <fill>
      <patternFill patternType="none"/>
    </fill>
    <fill>
      <patternFill patternType="gray125"/>
    </fill>
    <fill>
      <patternFill patternType="solid">
        <fgColor rgb="FF00B0F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64"/>
      </bottom>
      <diagonal/>
    </border>
  </borders>
  <cellStyleXfs count="5">
    <xf numFmtId="0" fontId="0" fillId="0" borderId="0"/>
    <xf numFmtId="0" fontId="9" fillId="0" borderId="0"/>
    <xf numFmtId="0" fontId="2" fillId="0" borderId="0"/>
    <xf numFmtId="0" fontId="9" fillId="0" borderId="0"/>
    <xf numFmtId="0" fontId="9" fillId="0" borderId="0"/>
  </cellStyleXfs>
  <cellXfs count="108">
    <xf numFmtId="0" fontId="0" fillId="0" borderId="0" xfId="0"/>
    <xf numFmtId="0" fontId="1" fillId="0" borderId="0" xfId="2" applyFont="1" applyFill="1" applyBorder="1" applyProtection="1">
      <protection locked="0"/>
    </xf>
    <xf numFmtId="0" fontId="1" fillId="0" borderId="0" xfId="2" applyFont="1" applyFill="1" applyBorder="1" applyAlignment="1" applyProtection="1">
      <alignment horizontal="center" vertical="center"/>
      <protection locked="0"/>
    </xf>
    <xf numFmtId="0" fontId="2" fillId="0" borderId="0" xfId="2"/>
    <xf numFmtId="0" fontId="3" fillId="0" borderId="0" xfId="2" applyFont="1"/>
    <xf numFmtId="0" fontId="3" fillId="0" borderId="0" xfId="2" applyFont="1" applyAlignment="1">
      <alignment horizontal="center"/>
    </xf>
    <xf numFmtId="0" fontId="6" fillId="0" borderId="0" xfId="2" applyFont="1" applyFill="1" applyBorder="1" applyProtection="1">
      <protection locked="0"/>
    </xf>
    <xf numFmtId="165" fontId="6" fillId="0" borderId="0" xfId="2" applyNumberFormat="1" applyFont="1" applyFill="1" applyBorder="1" applyAlignment="1" applyProtection="1">
      <alignment horizontal="center"/>
      <protection locked="0"/>
    </xf>
    <xf numFmtId="0" fontId="6" fillId="0" borderId="0" xfId="2" applyFont="1" applyBorder="1"/>
    <xf numFmtId="165" fontId="6" fillId="0" borderId="0" xfId="2" applyNumberFormat="1" applyFont="1" applyFill="1" applyBorder="1" applyProtection="1">
      <protection locked="0"/>
    </xf>
    <xf numFmtId="0" fontId="6" fillId="0" borderId="0" xfId="2" applyFont="1" applyFill="1" applyBorder="1" applyAlignment="1" applyProtection="1">
      <alignment horizontal="center" vertical="center"/>
      <protection locked="0"/>
    </xf>
    <xf numFmtId="165" fontId="6" fillId="0" borderId="0" xfId="2" applyNumberFormat="1" applyFont="1" applyFill="1" applyBorder="1" applyAlignment="1" applyProtection="1">
      <alignment horizontal="center" vertical="center"/>
      <protection locked="0"/>
    </xf>
    <xf numFmtId="1" fontId="6" fillId="0" borderId="0" xfId="2" applyNumberFormat="1" applyFont="1" applyFill="1" applyBorder="1" applyAlignment="1">
      <alignment horizontal="center" vertical="center"/>
    </xf>
    <xf numFmtId="0" fontId="7" fillId="0" borderId="0" xfId="2" applyFont="1" applyFill="1" applyBorder="1" applyAlignment="1" applyProtection="1">
      <alignment horizontal="left" vertical="center"/>
      <protection locked="0"/>
    </xf>
    <xf numFmtId="165" fontId="6" fillId="0" borderId="0" xfId="2" applyNumberFormat="1" applyFont="1" applyFill="1" applyBorder="1" applyAlignment="1" applyProtection="1">
      <protection locked="0"/>
    </xf>
    <xf numFmtId="0" fontId="6" fillId="0" borderId="0" xfId="2" applyFont="1" applyFill="1" applyBorder="1"/>
    <xf numFmtId="0" fontId="8" fillId="0" borderId="1" xfId="2" applyFont="1" applyFill="1" applyBorder="1" applyAlignment="1">
      <alignment horizontal="center" vertical="center"/>
    </xf>
    <xf numFmtId="0" fontId="8" fillId="0" borderId="1" xfId="2" applyFont="1" applyFill="1" applyBorder="1" applyAlignment="1">
      <alignment vertical="center"/>
    </xf>
    <xf numFmtId="165" fontId="6" fillId="0" borderId="1" xfId="2" applyNumberFormat="1" applyFont="1" applyFill="1" applyBorder="1" applyAlignment="1" applyProtection="1">
      <alignment horizontal="center"/>
      <protection locked="0"/>
    </xf>
    <xf numFmtId="0" fontId="6" fillId="0" borderId="1" xfId="2" applyFont="1" applyBorder="1"/>
    <xf numFmtId="165" fontId="6" fillId="0" borderId="1" xfId="2" applyNumberFormat="1" applyFont="1" applyFill="1" applyBorder="1" applyAlignment="1" applyProtection="1">
      <protection locked="0"/>
    </xf>
    <xf numFmtId="0" fontId="6" fillId="0" borderId="0" xfId="2" applyFont="1" applyFill="1" applyBorder="1" applyAlignment="1">
      <alignment horizontal="left"/>
    </xf>
    <xf numFmtId="0" fontId="6" fillId="0" borderId="0" xfId="2" applyFont="1" applyBorder="1" applyAlignment="1">
      <alignment horizontal="left"/>
    </xf>
    <xf numFmtId="0" fontId="6" fillId="0" borderId="0" xfId="2" applyFont="1" applyFill="1" applyBorder="1" applyAlignment="1" applyProtection="1">
      <alignment horizontal="left"/>
      <protection locked="0"/>
    </xf>
    <xf numFmtId="0" fontId="6"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0" fontId="10" fillId="0" borderId="0" xfId="2" applyFont="1" applyBorder="1" applyAlignment="1">
      <alignment horizontal="left"/>
    </xf>
    <xf numFmtId="165" fontId="6" fillId="0" borderId="0" xfId="2" applyNumberFormat="1" applyFont="1" applyFill="1" applyBorder="1" applyAlignment="1" applyProtection="1"/>
    <xf numFmtId="165" fontId="6" fillId="0" borderId="1" xfId="2" applyNumberFormat="1" applyFont="1" applyFill="1" applyBorder="1" applyAlignment="1" applyProtection="1"/>
    <xf numFmtId="165" fontId="6" fillId="0" borderId="0" xfId="2" applyNumberFormat="1" applyFont="1" applyFill="1" applyBorder="1" applyAlignment="1"/>
    <xf numFmtId="165" fontId="6" fillId="0" borderId="1" xfId="2" applyNumberFormat="1" applyFont="1" applyFill="1" applyBorder="1" applyAlignment="1"/>
    <xf numFmtId="0" fontId="1" fillId="0" borderId="0" xfId="0" applyFont="1" applyFill="1" applyBorder="1" applyProtection="1">
      <protection locked="0"/>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Border="1"/>
    <xf numFmtId="165" fontId="1" fillId="0" borderId="0" xfId="0" applyNumberFormat="1" applyFont="1" applyFill="1" applyBorder="1" applyProtection="1">
      <protection locked="0"/>
    </xf>
    <xf numFmtId="164" fontId="1" fillId="0" borderId="0" xfId="0" applyNumberFormat="1" applyFont="1" applyFill="1" applyBorder="1" applyAlignment="1">
      <alignment horizontal="center" vertical="center"/>
    </xf>
    <xf numFmtId="0" fontId="1" fillId="0" borderId="0" xfId="0" applyFont="1" applyFill="1" applyBorder="1" applyAlignment="1">
      <alignment horizontal="right"/>
    </xf>
    <xf numFmtId="0" fontId="11" fillId="0" borderId="0" xfId="0" applyFont="1" applyFill="1" applyBorder="1" applyAlignment="1"/>
    <xf numFmtId="0" fontId="11" fillId="0" borderId="0" xfId="0" applyFont="1" applyFill="1" applyBorder="1"/>
    <xf numFmtId="164" fontId="1" fillId="0" borderId="0" xfId="0" applyNumberFormat="1" applyFont="1" applyFill="1" applyBorder="1" applyAlignment="1"/>
    <xf numFmtId="164" fontId="1" fillId="0" borderId="0" xfId="0" applyNumberFormat="1" applyFont="1" applyFill="1" applyBorder="1"/>
    <xf numFmtId="0" fontId="11" fillId="0" borderId="0" xfId="0" applyFont="1" applyFill="1" applyBorder="1" applyAlignment="1">
      <alignment horizontal="right"/>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165" fontId="1" fillId="0" borderId="2" xfId="0" applyNumberFormat="1" applyFont="1" applyFill="1" applyBorder="1" applyAlignment="1" applyProtection="1">
      <protection locked="0"/>
    </xf>
    <xf numFmtId="0" fontId="1" fillId="0" borderId="1" xfId="0" applyFont="1" applyBorder="1"/>
    <xf numFmtId="165" fontId="1" fillId="0" borderId="1" xfId="0" applyNumberFormat="1" applyFont="1" applyFill="1" applyBorder="1" applyAlignment="1" applyProtection="1">
      <protection locked="0"/>
    </xf>
    <xf numFmtId="0" fontId="1" fillId="0" borderId="1" xfId="0" applyFont="1" applyBorder="1" applyAlignment="1">
      <alignment horizontal="center"/>
    </xf>
    <xf numFmtId="0" fontId="1" fillId="0" borderId="1" xfId="0" applyFont="1" applyFill="1" applyBorder="1" applyAlignment="1">
      <alignment vertical="center"/>
    </xf>
    <xf numFmtId="0" fontId="1" fillId="0" borderId="1" xfId="0" applyFont="1" applyFill="1" applyBorder="1"/>
    <xf numFmtId="0"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3" xfId="0" applyFont="1" applyFill="1" applyBorder="1"/>
    <xf numFmtId="165" fontId="1" fillId="0" borderId="1" xfId="0" applyNumberFormat="1" applyFont="1" applyFill="1" applyBorder="1" applyAlignment="1"/>
    <xf numFmtId="165" fontId="1" fillId="0" borderId="0" xfId="0" applyNumberFormat="1" applyFont="1" applyFill="1" applyBorder="1" applyAlignment="1" applyProtection="1">
      <protection locked="0"/>
    </xf>
    <xf numFmtId="165" fontId="1" fillId="0" borderId="0" xfId="0" applyNumberFormat="1" applyFont="1" applyFill="1" applyBorder="1" applyAlignment="1"/>
    <xf numFmtId="0" fontId="13" fillId="0" borderId="0" xfId="0" applyFont="1" applyBorder="1"/>
    <xf numFmtId="0" fontId="1" fillId="0" borderId="1" xfId="0" applyFont="1" applyBorder="1" applyAlignment="1">
      <alignment horizontal="left"/>
    </xf>
    <xf numFmtId="0" fontId="1" fillId="0" borderId="3" xfId="0" applyFont="1" applyFill="1" applyBorder="1" applyAlignment="1">
      <alignment horizontal="left" vertical="center"/>
    </xf>
    <xf numFmtId="0" fontId="1" fillId="0" borderId="0" xfId="0" applyFont="1" applyFill="1" applyBorder="1" applyAlignment="1" applyProtection="1">
      <alignment horizontal="center" vertical="center"/>
      <protection locked="0"/>
    </xf>
    <xf numFmtId="165"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protection locked="0"/>
    </xf>
    <xf numFmtId="0" fontId="11" fillId="0" borderId="0" xfId="0" applyFont="1" applyFill="1" applyBorder="1" applyAlignment="1" applyProtection="1">
      <protection locked="0"/>
    </xf>
    <xf numFmtId="0" fontId="11" fillId="0" borderId="0" xfId="0" applyFont="1" applyFill="1" applyBorder="1" applyProtection="1">
      <protection locked="0"/>
    </xf>
    <xf numFmtId="0" fontId="11"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49" fontId="1" fillId="0" borderId="1"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5" xfId="0" applyFont="1" applyFill="1" applyBorder="1" applyAlignment="1">
      <alignment vertical="center"/>
    </xf>
    <xf numFmtId="165" fontId="1" fillId="0" borderId="1" xfId="0" applyNumberFormat="1" applyFont="1" applyFill="1" applyBorder="1" applyAlignment="1" applyProtection="1"/>
    <xf numFmtId="1" fontId="6" fillId="0" borderId="0" xfId="0" applyNumberFormat="1" applyFont="1" applyFill="1" applyBorder="1" applyAlignment="1">
      <alignment horizontal="center" vertical="center"/>
    </xf>
    <xf numFmtId="0" fontId="6" fillId="0" borderId="0" xfId="0" applyFont="1" applyFill="1" applyBorder="1"/>
    <xf numFmtId="165" fontId="6" fillId="0" borderId="0" xfId="0" applyNumberFormat="1" applyFont="1" applyFill="1" applyBorder="1" applyAlignment="1" applyProtection="1">
      <protection locked="0"/>
    </xf>
    <xf numFmtId="0" fontId="6" fillId="0" borderId="0" xfId="0" applyFont="1" applyBorder="1"/>
    <xf numFmtId="1" fontId="1" fillId="0" borderId="0" xfId="0" applyNumberFormat="1" applyFont="1" applyFill="1" applyBorder="1" applyAlignment="1">
      <alignment horizontal="center" vertical="center"/>
    </xf>
    <xf numFmtId="0" fontId="1" fillId="0" borderId="4" xfId="0" applyFont="1" applyBorder="1"/>
    <xf numFmtId="165" fontId="1" fillId="0" borderId="4" xfId="0" applyNumberFormat="1" applyFont="1" applyFill="1" applyBorder="1" applyAlignment="1" applyProtection="1">
      <protection locked="0"/>
    </xf>
    <xf numFmtId="165" fontId="6" fillId="0" borderId="0" xfId="0" applyNumberFormat="1" applyFont="1" applyFill="1" applyBorder="1" applyAlignment="1" applyProtection="1"/>
    <xf numFmtId="165" fontId="1" fillId="0" borderId="0" xfId="0" applyNumberFormat="1" applyFont="1" applyFill="1" applyBorder="1" applyAlignment="1" applyProtection="1"/>
    <xf numFmtId="165" fontId="1" fillId="0" borderId="4" xfId="0" applyNumberFormat="1" applyFont="1" applyFill="1" applyBorder="1" applyAlignment="1" applyProtection="1"/>
    <xf numFmtId="165" fontId="1" fillId="0" borderId="1" xfId="0" applyNumberFormat="1" applyFont="1" applyFill="1" applyBorder="1" applyAlignment="1">
      <alignment horizontal="center" vertical="center"/>
    </xf>
    <xf numFmtId="0" fontId="14" fillId="0" borderId="0" xfId="0" applyFont="1" applyFill="1" applyBorder="1" applyProtection="1">
      <protection locked="0"/>
    </xf>
    <xf numFmtId="0" fontId="14" fillId="0" borderId="0" xfId="0" applyFont="1" applyFill="1" applyBorder="1" applyAlignment="1" applyProtection="1">
      <alignment horizontal="center" vertical="center"/>
      <protection locked="0"/>
    </xf>
    <xf numFmtId="0" fontId="15" fillId="0" borderId="1" xfId="2" applyFont="1" applyFill="1" applyBorder="1" applyAlignment="1">
      <alignment vertical="center"/>
    </xf>
    <xf numFmtId="1" fontId="1" fillId="0" borderId="6" xfId="0" applyNumberFormat="1" applyFont="1" applyFill="1" applyBorder="1" applyAlignment="1">
      <alignment horizontal="center" vertical="center"/>
    </xf>
    <xf numFmtId="0" fontId="1" fillId="0" borderId="6" xfId="0" applyFont="1" applyFill="1" applyBorder="1"/>
    <xf numFmtId="0" fontId="1" fillId="0" borderId="4" xfId="0" applyFont="1" applyBorder="1" applyAlignment="1">
      <alignment horizontal="center"/>
    </xf>
    <xf numFmtId="0" fontId="1" fillId="2" borderId="5" xfId="0" applyFont="1" applyFill="1" applyBorder="1" applyAlignment="1">
      <alignment vertical="center"/>
    </xf>
    <xf numFmtId="0" fontId="1" fillId="2" borderId="3" xfId="0" applyFont="1" applyFill="1" applyBorder="1"/>
    <xf numFmtId="165" fontId="1" fillId="2" borderId="2" xfId="0" applyNumberFormat="1" applyFont="1" applyFill="1" applyBorder="1" applyAlignment="1" applyProtection="1">
      <protection locked="0"/>
    </xf>
    <xf numFmtId="0" fontId="1" fillId="2" borderId="1" xfId="0" applyFont="1" applyFill="1" applyBorder="1"/>
    <xf numFmtId="165" fontId="1" fillId="2" borderId="1" xfId="0" applyNumberFormat="1" applyFont="1" applyFill="1" applyBorder="1" applyAlignment="1" applyProtection="1">
      <protection locked="0"/>
    </xf>
    <xf numFmtId="165" fontId="1" fillId="2" borderId="1" xfId="0" applyNumberFormat="1" applyFont="1" applyFill="1" applyBorder="1" applyAlignment="1" applyProtection="1"/>
    <xf numFmtId="0" fontId="1" fillId="2" borderId="1" xfId="0" applyFont="1" applyFill="1" applyBorder="1" applyAlignment="1">
      <alignment vertical="center"/>
    </xf>
    <xf numFmtId="165" fontId="1" fillId="2" borderId="1" xfId="0" applyNumberFormat="1" applyFont="1" applyFill="1" applyBorder="1" applyAlignment="1"/>
    <xf numFmtId="0" fontId="1" fillId="2" borderId="1" xfId="0" applyFont="1" applyFill="1" applyBorder="1" applyAlignment="1">
      <alignment horizontal="left"/>
    </xf>
    <xf numFmtId="0" fontId="1" fillId="2" borderId="3" xfId="0" applyFont="1" applyFill="1" applyBorder="1" applyAlignment="1">
      <alignment horizontal="left" vertical="center"/>
    </xf>
    <xf numFmtId="0" fontId="8" fillId="2" borderId="1" xfId="2" applyFont="1" applyFill="1" applyBorder="1" applyAlignment="1">
      <alignment vertical="center"/>
    </xf>
    <xf numFmtId="165" fontId="6" fillId="2" borderId="1" xfId="2" applyNumberFormat="1" applyFont="1" applyFill="1" applyBorder="1" applyAlignment="1" applyProtection="1">
      <alignment horizontal="center"/>
      <protection locked="0"/>
    </xf>
    <xf numFmtId="0" fontId="6" fillId="2" borderId="1" xfId="2" applyFont="1" applyFill="1" applyBorder="1"/>
    <xf numFmtId="165" fontId="6" fillId="2" borderId="1" xfId="2" applyNumberFormat="1" applyFont="1" applyFill="1" applyBorder="1" applyAlignment="1" applyProtection="1">
      <protection locked="0"/>
    </xf>
    <xf numFmtId="165" fontId="6" fillId="2" borderId="1" xfId="2" applyNumberFormat="1" applyFont="1" applyFill="1" applyBorder="1" applyAlignment="1" applyProtection="1"/>
    <xf numFmtId="165" fontId="6" fillId="2" borderId="1" xfId="2" applyNumberFormat="1" applyFont="1" applyFill="1" applyBorder="1" applyAlignment="1"/>
    <xf numFmtId="0" fontId="15" fillId="2" borderId="1" xfId="2" applyFont="1" applyFill="1" applyBorder="1" applyAlignment="1">
      <alignment vertical="center"/>
    </xf>
    <xf numFmtId="0" fontId="5" fillId="0" borderId="0" xfId="0" applyFont="1" applyFill="1" applyBorder="1" applyAlignment="1" applyProtection="1">
      <alignment horizontal="center"/>
      <protection locked="0"/>
    </xf>
    <xf numFmtId="0" fontId="4" fillId="0" borderId="0" xfId="2" applyFont="1" applyFill="1" applyBorder="1" applyAlignment="1" applyProtection="1">
      <alignment horizontal="center"/>
      <protection locked="0"/>
    </xf>
  </cellXfs>
  <cellStyles count="5">
    <cellStyle name="Normal" xfId="0" builtinId="0"/>
    <cellStyle name="Normal 2" xfId="3"/>
    <cellStyle name="Normal 3" xfId="4"/>
    <cellStyle name="Normal 4" xfId="2"/>
    <cellStyle name="Normal 5" xfId="1"/>
  </cellStyles>
  <dxfs count="84">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bgColor theme="7" tint="0.39994506668294322"/>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
      <fill>
        <patternFill patternType="solid">
          <bgColor indexed="52"/>
        </patternFill>
      </fill>
    </dxf>
    <dxf>
      <fill>
        <patternFill patternType="solid">
          <bgColor indexed="22"/>
        </patternFill>
      </fill>
    </dxf>
    <dxf>
      <fill>
        <patternFill patternType="solid">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13</xdr:col>
      <xdr:colOff>500062</xdr:colOff>
      <xdr:row>9</xdr:row>
      <xdr:rowOff>0</xdr:rowOff>
    </xdr:from>
    <xdr:to>
      <xdr:col>20</xdr:col>
      <xdr:colOff>11905</xdr:colOff>
      <xdr:row>29</xdr:row>
      <xdr:rowOff>87217</xdr:rowOff>
    </xdr:to>
    <xdr:pic>
      <xdr:nvPicPr>
        <xdr:cNvPr id="2" name="Picture 1" descr="Image may contain: 3 people, people smiling, people standi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513" r="347" b="5148"/>
        <a:stretch/>
      </xdr:blipFill>
      <xdr:spPr bwMode="auto">
        <a:xfrm>
          <a:off x="9941718" y="1893094"/>
          <a:ext cx="3762375" cy="4135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288257</xdr:colOff>
      <xdr:row>7</xdr:row>
      <xdr:rowOff>112796</xdr:rowOff>
    </xdr:from>
    <xdr:to>
      <xdr:col>22</xdr:col>
      <xdr:colOff>213059</xdr:colOff>
      <xdr:row>28</xdr:row>
      <xdr:rowOff>71411</xdr:rowOff>
    </xdr:to>
    <xdr:pic>
      <xdr:nvPicPr>
        <xdr:cNvPr id="2" name="Picture 1" descr="Image may contain: 4 people, people smiling, people standing and child"/>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64" t="16407" r="3593" b="20153"/>
        <a:stretch/>
      </xdr:blipFill>
      <xdr:spPr bwMode="auto">
        <a:xfrm>
          <a:off x="10652961" y="1591678"/>
          <a:ext cx="4223585" cy="4169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538915</xdr:colOff>
      <xdr:row>90</xdr:row>
      <xdr:rowOff>75197</xdr:rowOff>
    </xdr:from>
    <xdr:to>
      <xdr:col>20</xdr:col>
      <xdr:colOff>538916</xdr:colOff>
      <xdr:row>108</xdr:row>
      <xdr:rowOff>36089</xdr:rowOff>
    </xdr:to>
    <xdr:pic>
      <xdr:nvPicPr>
        <xdr:cNvPr id="3" name="Picture 2" descr="Image may contain: 8 people, people smiling, child"/>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391" r="-440" b="17008"/>
        <a:stretch/>
      </xdr:blipFill>
      <xdr:spPr bwMode="auto">
        <a:xfrm>
          <a:off x="10289507" y="5364079"/>
          <a:ext cx="3684672" cy="3570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11905</xdr:colOff>
      <xdr:row>13</xdr:row>
      <xdr:rowOff>35721</xdr:rowOff>
    </xdr:from>
    <xdr:to>
      <xdr:col>20</xdr:col>
      <xdr:colOff>202405</xdr:colOff>
      <xdr:row>35</xdr:row>
      <xdr:rowOff>14917</xdr:rowOff>
    </xdr:to>
    <xdr:pic>
      <xdr:nvPicPr>
        <xdr:cNvPr id="2" name="Picture 1" descr="Image may contain: 6 people, people smiling, people standing and child"/>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561" t="6720" r="1170" b="7133"/>
        <a:stretch/>
      </xdr:blipFill>
      <xdr:spPr bwMode="auto">
        <a:xfrm>
          <a:off x="11382374" y="1488284"/>
          <a:ext cx="3226594" cy="4432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11907</xdr:colOff>
      <xdr:row>75</xdr:row>
      <xdr:rowOff>154782</xdr:rowOff>
    </xdr:from>
    <xdr:to>
      <xdr:col>3</xdr:col>
      <xdr:colOff>119063</xdr:colOff>
      <xdr:row>95</xdr:row>
      <xdr:rowOff>32631</xdr:rowOff>
    </xdr:to>
    <xdr:pic>
      <xdr:nvPicPr>
        <xdr:cNvPr id="3" name="Picture 2" descr="Image may contain: 6 people, people smiling"/>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746" t="28087" r="7761" b="22444"/>
        <a:stretch/>
      </xdr:blipFill>
      <xdr:spPr bwMode="auto">
        <a:xfrm>
          <a:off x="309563" y="14156532"/>
          <a:ext cx="3893344" cy="321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5"/>
  <sheetViews>
    <sheetView tabSelected="1" zoomScale="80" zoomScaleNormal="80" workbookViewId="0">
      <pane xSplit="3" ySplit="4" topLeftCell="D5" activePane="bottomRight" state="frozen"/>
      <selection pane="topRight"/>
      <selection pane="bottomLeft"/>
      <selection pane="bottomRight" activeCell="B27" sqref="B27"/>
    </sheetView>
  </sheetViews>
  <sheetFormatPr defaultColWidth="9.140625" defaultRowHeight="15.75"/>
  <cols>
    <col min="1" max="1" width="4.42578125" style="31" customWidth="1"/>
    <col min="2" max="2" width="32.28515625" style="31" customWidth="1"/>
    <col min="3" max="3" width="26.5703125" style="31" customWidth="1"/>
    <col min="4" max="4" width="8.7109375" style="35" customWidth="1"/>
    <col min="5" max="5" width="7.42578125" style="34" customWidth="1"/>
    <col min="6" max="6" width="8.140625" style="35" customWidth="1"/>
    <col min="7" max="7" width="7.140625" style="34" customWidth="1"/>
    <col min="8" max="8" width="7.5703125" style="35" customWidth="1"/>
    <col min="9" max="9" width="7.140625" style="34" customWidth="1"/>
    <col min="10" max="10" width="7.5703125" style="35" customWidth="1"/>
    <col min="11" max="11" width="7.140625" style="34" customWidth="1"/>
    <col min="12" max="12" width="8.42578125" style="35" customWidth="1"/>
    <col min="13" max="13" width="9" style="34" customWidth="1"/>
    <col min="14" max="14" width="9.140625" style="83"/>
    <col min="15" max="16384" width="9.140625" style="31"/>
  </cols>
  <sheetData>
    <row r="1" spans="1:15" ht="18.75">
      <c r="A1" s="106" t="s">
        <v>0</v>
      </c>
      <c r="B1" s="106"/>
      <c r="C1" s="106"/>
      <c r="D1" s="106"/>
      <c r="E1" s="106"/>
      <c r="F1" s="106"/>
      <c r="G1" s="106"/>
      <c r="H1" s="106"/>
      <c r="I1" s="106"/>
      <c r="J1" s="106"/>
      <c r="K1" s="106"/>
      <c r="L1" s="106"/>
      <c r="M1" s="106"/>
    </row>
    <row r="2" spans="1:15" ht="18.75">
      <c r="A2" s="106" t="s">
        <v>1</v>
      </c>
      <c r="B2" s="106"/>
      <c r="C2" s="106"/>
      <c r="D2" s="106"/>
      <c r="E2" s="106"/>
      <c r="F2" s="106"/>
      <c r="G2" s="106"/>
      <c r="H2" s="106"/>
      <c r="I2" s="106"/>
      <c r="J2" s="106"/>
      <c r="K2" s="106"/>
      <c r="L2" s="106"/>
      <c r="M2" s="106"/>
    </row>
    <row r="4" spans="1:15" s="60" customFormat="1">
      <c r="B4" s="60" t="s">
        <v>2</v>
      </c>
      <c r="C4" s="60" t="s">
        <v>3</v>
      </c>
      <c r="D4" s="61" t="s">
        <v>4</v>
      </c>
      <c r="E4" s="34" t="s">
        <v>5</v>
      </c>
      <c r="F4" s="61" t="s">
        <v>6</v>
      </c>
      <c r="G4" s="34" t="s">
        <v>5</v>
      </c>
      <c r="H4" s="61" t="s">
        <v>7</v>
      </c>
      <c r="I4" s="34" t="s">
        <v>5</v>
      </c>
      <c r="J4" s="61" t="s">
        <v>8</v>
      </c>
      <c r="K4" s="34" t="s">
        <v>5</v>
      </c>
      <c r="L4" s="61" t="s">
        <v>9</v>
      </c>
      <c r="M4" s="34" t="s">
        <v>5</v>
      </c>
      <c r="N4" s="84"/>
    </row>
    <row r="5" spans="1:15">
      <c r="A5" s="62"/>
      <c r="B5" s="63"/>
      <c r="C5" s="64"/>
      <c r="D5" s="55"/>
      <c r="F5" s="55"/>
      <c r="H5" s="55"/>
      <c r="J5" s="55"/>
    </row>
    <row r="6" spans="1:15">
      <c r="A6" s="65"/>
      <c r="B6" s="66" t="s">
        <v>10</v>
      </c>
      <c r="C6" s="67"/>
      <c r="D6" s="55"/>
      <c r="F6" s="55"/>
      <c r="H6" s="55"/>
      <c r="J6" s="55"/>
    </row>
    <row r="8" spans="1:15">
      <c r="A8" s="68">
        <v>32</v>
      </c>
      <c r="B8" s="49" t="s">
        <v>14</v>
      </c>
      <c r="C8" s="53" t="s">
        <v>12</v>
      </c>
      <c r="D8" s="45">
        <v>10.5</v>
      </c>
      <c r="E8" s="46">
        <f t="shared" ref="E8:E34" si="0">RANK(D8,D$8:D$34)</f>
        <v>1</v>
      </c>
      <c r="F8" s="47">
        <v>11.15</v>
      </c>
      <c r="G8" s="46">
        <f t="shared" ref="G8:G34" si="1">RANK(F8,F$8:F$34)</f>
        <v>1</v>
      </c>
      <c r="H8" s="47">
        <v>11.7</v>
      </c>
      <c r="I8" s="46">
        <f t="shared" ref="I8:I34" si="2">RANK(H8,H$8:H$34)</f>
        <v>1</v>
      </c>
      <c r="J8" s="47">
        <v>11.7</v>
      </c>
      <c r="K8" s="46">
        <f t="shared" ref="K8:K34" si="3">RANK(J8,J$8:J$34)</f>
        <v>2</v>
      </c>
      <c r="L8" s="71">
        <f t="shared" ref="L8:L34" si="4">(D8+F8+H8+J8)-MIN(D8,F8,H8,J8)</f>
        <v>34.549999999999997</v>
      </c>
      <c r="M8" s="46">
        <f t="shared" ref="M8:M34" si="5">RANK(L8,L$8:L$34)</f>
        <v>1</v>
      </c>
      <c r="O8" s="83"/>
    </row>
    <row r="9" spans="1:15">
      <c r="A9" s="69">
        <v>40</v>
      </c>
      <c r="B9" s="70" t="s">
        <v>23</v>
      </c>
      <c r="C9" s="53" t="s">
        <v>22</v>
      </c>
      <c r="D9" s="45">
        <v>10.3</v>
      </c>
      <c r="E9" s="46">
        <f t="shared" si="0"/>
        <v>3</v>
      </c>
      <c r="F9" s="47">
        <v>11</v>
      </c>
      <c r="G9" s="46">
        <f t="shared" si="1"/>
        <v>3</v>
      </c>
      <c r="H9" s="47">
        <v>11.55</v>
      </c>
      <c r="I9" s="46">
        <f t="shared" si="2"/>
        <v>2</v>
      </c>
      <c r="J9" s="47">
        <v>11.55</v>
      </c>
      <c r="K9" s="46">
        <f t="shared" si="3"/>
        <v>3</v>
      </c>
      <c r="L9" s="71">
        <f t="shared" si="4"/>
        <v>34.100000000000009</v>
      </c>
      <c r="M9" s="46">
        <f t="shared" si="5"/>
        <v>2</v>
      </c>
      <c r="O9" s="83"/>
    </row>
    <row r="10" spans="1:15">
      <c r="A10" s="69">
        <v>47</v>
      </c>
      <c r="B10" s="70" t="s">
        <v>31</v>
      </c>
      <c r="C10" s="53" t="s">
        <v>22</v>
      </c>
      <c r="D10" s="45">
        <v>10.199999999999999</v>
      </c>
      <c r="E10" s="46">
        <f t="shared" si="0"/>
        <v>5</v>
      </c>
      <c r="F10" s="47">
        <v>10.95</v>
      </c>
      <c r="G10" s="46">
        <f t="shared" si="1"/>
        <v>4</v>
      </c>
      <c r="H10" s="47">
        <v>10.8</v>
      </c>
      <c r="I10" s="46">
        <f t="shared" si="2"/>
        <v>5</v>
      </c>
      <c r="J10" s="47">
        <v>11.55</v>
      </c>
      <c r="K10" s="46">
        <f t="shared" si="3"/>
        <v>3</v>
      </c>
      <c r="L10" s="71">
        <f t="shared" si="4"/>
        <v>33.299999999999997</v>
      </c>
      <c r="M10" s="46">
        <f t="shared" si="5"/>
        <v>3</v>
      </c>
      <c r="O10" s="83"/>
    </row>
    <row r="11" spans="1:15">
      <c r="A11" s="69">
        <v>53</v>
      </c>
      <c r="B11" s="70" t="s">
        <v>39</v>
      </c>
      <c r="C11" s="53" t="s">
        <v>40</v>
      </c>
      <c r="D11" s="45">
        <v>8.85</v>
      </c>
      <c r="E11" s="46">
        <f t="shared" si="0"/>
        <v>27</v>
      </c>
      <c r="F11" s="47">
        <v>10.95</v>
      </c>
      <c r="G11" s="46">
        <f t="shared" si="1"/>
        <v>4</v>
      </c>
      <c r="H11" s="47">
        <v>11</v>
      </c>
      <c r="I11" s="46">
        <f t="shared" si="2"/>
        <v>4</v>
      </c>
      <c r="J11" s="47">
        <v>10.55</v>
      </c>
      <c r="K11" s="46">
        <f t="shared" si="3"/>
        <v>16</v>
      </c>
      <c r="L11" s="71">
        <f t="shared" si="4"/>
        <v>32.499999999999993</v>
      </c>
      <c r="M11" s="46">
        <f t="shared" si="5"/>
        <v>4</v>
      </c>
      <c r="O11" s="83"/>
    </row>
    <row r="12" spans="1:15">
      <c r="A12" s="69">
        <v>52</v>
      </c>
      <c r="B12" s="70" t="s">
        <v>37</v>
      </c>
      <c r="C12" s="53" t="s">
        <v>38</v>
      </c>
      <c r="D12" s="45">
        <v>10.1</v>
      </c>
      <c r="E12" s="46">
        <f t="shared" si="0"/>
        <v>9</v>
      </c>
      <c r="F12" s="47">
        <v>11.1</v>
      </c>
      <c r="G12" s="46">
        <f t="shared" si="1"/>
        <v>2</v>
      </c>
      <c r="H12" s="47">
        <v>10.55</v>
      </c>
      <c r="I12" s="46">
        <f t="shared" si="2"/>
        <v>7</v>
      </c>
      <c r="J12" s="47">
        <v>10.8</v>
      </c>
      <c r="K12" s="46">
        <f t="shared" si="3"/>
        <v>14</v>
      </c>
      <c r="L12" s="71">
        <f t="shared" si="4"/>
        <v>32.449999999999996</v>
      </c>
      <c r="M12" s="46">
        <f t="shared" si="5"/>
        <v>5</v>
      </c>
      <c r="O12" s="83"/>
    </row>
    <row r="13" spans="1:15">
      <c r="A13" s="69">
        <v>36</v>
      </c>
      <c r="B13" s="70" t="s">
        <v>19</v>
      </c>
      <c r="C13" s="53" t="s">
        <v>16</v>
      </c>
      <c r="D13" s="45">
        <v>10.1</v>
      </c>
      <c r="E13" s="46">
        <f t="shared" si="0"/>
        <v>9</v>
      </c>
      <c r="F13" s="47">
        <v>10.7</v>
      </c>
      <c r="G13" s="46">
        <f t="shared" si="1"/>
        <v>9</v>
      </c>
      <c r="H13" s="47">
        <v>8.1999999999999993</v>
      </c>
      <c r="I13" s="46">
        <f t="shared" si="2"/>
        <v>25</v>
      </c>
      <c r="J13" s="47">
        <v>11.2</v>
      </c>
      <c r="K13" s="46">
        <f t="shared" si="3"/>
        <v>7</v>
      </c>
      <c r="L13" s="71">
        <f t="shared" si="4"/>
        <v>31.999999999999996</v>
      </c>
      <c r="M13" s="46">
        <f t="shared" si="5"/>
        <v>6</v>
      </c>
      <c r="O13" s="83"/>
    </row>
    <row r="14" spans="1:15">
      <c r="A14" s="69">
        <v>48</v>
      </c>
      <c r="B14" s="89" t="s">
        <v>32</v>
      </c>
      <c r="C14" s="90" t="s">
        <v>33</v>
      </c>
      <c r="D14" s="91">
        <v>10</v>
      </c>
      <c r="E14" s="92">
        <f t="shared" si="0"/>
        <v>11</v>
      </c>
      <c r="F14" s="93">
        <v>10.199999999999999</v>
      </c>
      <c r="G14" s="92">
        <f t="shared" si="1"/>
        <v>12</v>
      </c>
      <c r="H14" s="93">
        <v>10.3</v>
      </c>
      <c r="I14" s="92">
        <f t="shared" si="2"/>
        <v>9</v>
      </c>
      <c r="J14" s="93">
        <v>11.45</v>
      </c>
      <c r="K14" s="92">
        <f t="shared" si="3"/>
        <v>5</v>
      </c>
      <c r="L14" s="94">
        <f t="shared" si="4"/>
        <v>31.950000000000003</v>
      </c>
      <c r="M14" s="92">
        <f t="shared" si="5"/>
        <v>7</v>
      </c>
      <c r="O14" s="83"/>
    </row>
    <row r="15" spans="1:15">
      <c r="A15" s="69">
        <v>57</v>
      </c>
      <c r="B15" s="70" t="s">
        <v>45</v>
      </c>
      <c r="C15" s="53" t="s">
        <v>43</v>
      </c>
      <c r="D15" s="45">
        <v>10</v>
      </c>
      <c r="E15" s="46">
        <f t="shared" si="0"/>
        <v>11</v>
      </c>
      <c r="F15" s="47">
        <v>10.9</v>
      </c>
      <c r="G15" s="46">
        <f t="shared" si="1"/>
        <v>7</v>
      </c>
      <c r="H15" s="47">
        <v>9.3000000000000007</v>
      </c>
      <c r="I15" s="46">
        <f t="shared" si="2"/>
        <v>14</v>
      </c>
      <c r="J15" s="47">
        <v>11</v>
      </c>
      <c r="K15" s="46">
        <f t="shared" si="3"/>
        <v>12</v>
      </c>
      <c r="L15" s="71">
        <f t="shared" si="4"/>
        <v>31.900000000000002</v>
      </c>
      <c r="M15" s="46">
        <f t="shared" si="5"/>
        <v>8</v>
      </c>
      <c r="O15" s="83"/>
    </row>
    <row r="16" spans="1:15">
      <c r="A16" s="69">
        <v>30</v>
      </c>
      <c r="B16" s="70" t="s">
        <v>11</v>
      </c>
      <c r="C16" s="53" t="s">
        <v>12</v>
      </c>
      <c r="D16" s="45">
        <v>10.35</v>
      </c>
      <c r="E16" s="46">
        <f t="shared" si="0"/>
        <v>2</v>
      </c>
      <c r="F16" s="47">
        <v>8.9</v>
      </c>
      <c r="G16" s="46">
        <f t="shared" si="1"/>
        <v>20</v>
      </c>
      <c r="H16" s="47">
        <v>9.8000000000000007</v>
      </c>
      <c r="I16" s="46">
        <f t="shared" si="2"/>
        <v>12</v>
      </c>
      <c r="J16" s="47">
        <v>11.75</v>
      </c>
      <c r="K16" s="46">
        <f t="shared" si="3"/>
        <v>1</v>
      </c>
      <c r="L16" s="71">
        <f t="shared" si="4"/>
        <v>31.9</v>
      </c>
      <c r="M16" s="46">
        <v>8</v>
      </c>
      <c r="O16" s="83"/>
    </row>
    <row r="17" spans="1:15">
      <c r="A17" s="69">
        <v>39</v>
      </c>
      <c r="B17" s="70" t="s">
        <v>21</v>
      </c>
      <c r="C17" s="53" t="s">
        <v>22</v>
      </c>
      <c r="D17" s="45">
        <v>9.9</v>
      </c>
      <c r="E17" s="46">
        <f t="shared" si="0"/>
        <v>17</v>
      </c>
      <c r="F17" s="47">
        <v>10.8</v>
      </c>
      <c r="G17" s="46">
        <f t="shared" si="1"/>
        <v>8</v>
      </c>
      <c r="H17" s="47">
        <v>9.9</v>
      </c>
      <c r="I17" s="46">
        <f t="shared" si="2"/>
        <v>11</v>
      </c>
      <c r="J17" s="47">
        <v>11.2</v>
      </c>
      <c r="K17" s="46">
        <f t="shared" si="3"/>
        <v>7</v>
      </c>
      <c r="L17" s="71">
        <f t="shared" si="4"/>
        <v>31.9</v>
      </c>
      <c r="M17" s="46">
        <v>8</v>
      </c>
      <c r="O17" s="83"/>
    </row>
    <row r="18" spans="1:15">
      <c r="A18" s="69">
        <v>33</v>
      </c>
      <c r="B18" s="70" t="s">
        <v>15</v>
      </c>
      <c r="C18" s="53" t="s">
        <v>16</v>
      </c>
      <c r="D18" s="45">
        <v>10.25</v>
      </c>
      <c r="E18" s="46">
        <f t="shared" si="0"/>
        <v>4</v>
      </c>
      <c r="F18" s="47">
        <v>9.6999999999999993</v>
      </c>
      <c r="G18" s="46">
        <f t="shared" si="1"/>
        <v>16</v>
      </c>
      <c r="H18" s="47">
        <v>10.5</v>
      </c>
      <c r="I18" s="46">
        <f t="shared" si="2"/>
        <v>8</v>
      </c>
      <c r="J18" s="47">
        <v>10.75</v>
      </c>
      <c r="K18" s="46">
        <f t="shared" si="3"/>
        <v>15</v>
      </c>
      <c r="L18" s="71">
        <f t="shared" si="4"/>
        <v>31.500000000000004</v>
      </c>
      <c r="M18" s="46">
        <f t="shared" si="5"/>
        <v>11</v>
      </c>
      <c r="O18" s="83"/>
    </row>
    <row r="19" spans="1:15">
      <c r="A19" s="69">
        <v>37</v>
      </c>
      <c r="B19" s="70" t="s">
        <v>20</v>
      </c>
      <c r="C19" s="53" t="s">
        <v>16</v>
      </c>
      <c r="D19" s="45">
        <v>9.9499999999999993</v>
      </c>
      <c r="E19" s="46">
        <f t="shared" si="0"/>
        <v>13</v>
      </c>
      <c r="F19" s="47">
        <v>10.55</v>
      </c>
      <c r="G19" s="46">
        <f t="shared" si="1"/>
        <v>10</v>
      </c>
      <c r="H19" s="47">
        <v>9.1</v>
      </c>
      <c r="I19" s="46">
        <f t="shared" si="2"/>
        <v>17</v>
      </c>
      <c r="J19" s="47">
        <v>10.9</v>
      </c>
      <c r="K19" s="46">
        <f t="shared" si="3"/>
        <v>13</v>
      </c>
      <c r="L19" s="71">
        <f t="shared" si="4"/>
        <v>31.4</v>
      </c>
      <c r="M19" s="46">
        <f t="shared" si="5"/>
        <v>12</v>
      </c>
      <c r="O19" s="83"/>
    </row>
    <row r="20" spans="1:15">
      <c r="A20" s="69">
        <v>49</v>
      </c>
      <c r="B20" s="89" t="s">
        <v>34</v>
      </c>
      <c r="C20" s="90" t="s">
        <v>33</v>
      </c>
      <c r="D20" s="91">
        <v>10.199999999999999</v>
      </c>
      <c r="E20" s="92">
        <f t="shared" si="0"/>
        <v>5</v>
      </c>
      <c r="F20" s="93">
        <v>10.050000000000001</v>
      </c>
      <c r="G20" s="92">
        <f t="shared" si="1"/>
        <v>14</v>
      </c>
      <c r="H20" s="93">
        <v>9</v>
      </c>
      <c r="I20" s="92">
        <f t="shared" si="2"/>
        <v>18</v>
      </c>
      <c r="J20" s="93">
        <v>11.1</v>
      </c>
      <c r="K20" s="92">
        <f t="shared" si="3"/>
        <v>10</v>
      </c>
      <c r="L20" s="94">
        <f t="shared" si="4"/>
        <v>31.35</v>
      </c>
      <c r="M20" s="92">
        <f t="shared" si="5"/>
        <v>13</v>
      </c>
      <c r="O20" s="83"/>
    </row>
    <row r="21" spans="1:15">
      <c r="A21" s="69">
        <v>34</v>
      </c>
      <c r="B21" s="70" t="s">
        <v>17</v>
      </c>
      <c r="C21" s="53" t="s">
        <v>16</v>
      </c>
      <c r="D21" s="47">
        <v>9.5500000000000007</v>
      </c>
      <c r="E21" s="46">
        <f t="shared" si="0"/>
        <v>22</v>
      </c>
      <c r="F21" s="47">
        <v>10.15</v>
      </c>
      <c r="G21" s="46">
        <f t="shared" si="1"/>
        <v>13</v>
      </c>
      <c r="H21" s="47">
        <v>11.2</v>
      </c>
      <c r="I21" s="46">
        <f t="shared" si="2"/>
        <v>3</v>
      </c>
      <c r="J21" s="47">
        <v>8.4</v>
      </c>
      <c r="K21" s="46">
        <f t="shared" si="3"/>
        <v>25</v>
      </c>
      <c r="L21" s="71">
        <f t="shared" si="4"/>
        <v>30.900000000000006</v>
      </c>
      <c r="M21" s="46">
        <f t="shared" si="5"/>
        <v>14</v>
      </c>
      <c r="O21" s="83"/>
    </row>
    <row r="22" spans="1:15">
      <c r="A22" s="69">
        <v>56</v>
      </c>
      <c r="B22" s="70" t="s">
        <v>44</v>
      </c>
      <c r="C22" s="53" t="s">
        <v>43</v>
      </c>
      <c r="D22" s="47">
        <v>9.8000000000000007</v>
      </c>
      <c r="E22" s="46">
        <f t="shared" si="0"/>
        <v>18</v>
      </c>
      <c r="F22" s="47">
        <v>10.5</v>
      </c>
      <c r="G22" s="46">
        <f t="shared" si="1"/>
        <v>11</v>
      </c>
      <c r="H22" s="47">
        <v>8.5500000000000007</v>
      </c>
      <c r="I22" s="46">
        <f t="shared" si="2"/>
        <v>22</v>
      </c>
      <c r="J22" s="47">
        <v>10.55</v>
      </c>
      <c r="K22" s="46">
        <f t="shared" si="3"/>
        <v>16</v>
      </c>
      <c r="L22" s="71">
        <f t="shared" si="4"/>
        <v>30.850000000000005</v>
      </c>
      <c r="M22" s="46">
        <f t="shared" si="5"/>
        <v>15</v>
      </c>
      <c r="O22" s="83"/>
    </row>
    <row r="23" spans="1:15">
      <c r="A23" s="69">
        <v>44</v>
      </c>
      <c r="B23" s="70" t="s">
        <v>27</v>
      </c>
      <c r="C23" s="53" t="s">
        <v>22</v>
      </c>
      <c r="D23" s="47">
        <v>9.9499999999999993</v>
      </c>
      <c r="E23" s="46">
        <f t="shared" si="0"/>
        <v>13</v>
      </c>
      <c r="F23" s="47">
        <v>9.4499999999999993</v>
      </c>
      <c r="G23" s="46">
        <f t="shared" si="1"/>
        <v>19</v>
      </c>
      <c r="H23" s="47">
        <v>9.6999999999999993</v>
      </c>
      <c r="I23" s="46">
        <f t="shared" si="2"/>
        <v>13</v>
      </c>
      <c r="J23" s="47">
        <v>11.1</v>
      </c>
      <c r="K23" s="46">
        <f t="shared" si="3"/>
        <v>10</v>
      </c>
      <c r="L23" s="71">
        <f t="shared" si="4"/>
        <v>30.749999999999996</v>
      </c>
      <c r="M23" s="46">
        <f t="shared" si="5"/>
        <v>16</v>
      </c>
      <c r="O23" s="83"/>
    </row>
    <row r="24" spans="1:15">
      <c r="A24" s="69">
        <v>35</v>
      </c>
      <c r="B24" s="70" t="s">
        <v>18</v>
      </c>
      <c r="C24" s="53" t="s">
        <v>16</v>
      </c>
      <c r="D24" s="47">
        <v>9.9499999999999993</v>
      </c>
      <c r="E24" s="46">
        <f t="shared" si="0"/>
        <v>13</v>
      </c>
      <c r="F24" s="47">
        <v>10.95</v>
      </c>
      <c r="G24" s="46">
        <f t="shared" si="1"/>
        <v>4</v>
      </c>
      <c r="H24" s="47">
        <v>8.4</v>
      </c>
      <c r="I24" s="46">
        <f t="shared" si="2"/>
        <v>24</v>
      </c>
      <c r="J24" s="47">
        <v>9.8000000000000007</v>
      </c>
      <c r="K24" s="46">
        <f t="shared" si="3"/>
        <v>21</v>
      </c>
      <c r="L24" s="71">
        <f t="shared" si="4"/>
        <v>30.699999999999996</v>
      </c>
      <c r="M24" s="46">
        <f t="shared" si="5"/>
        <v>17</v>
      </c>
      <c r="O24" s="83"/>
    </row>
    <row r="25" spans="1:15">
      <c r="A25" s="69">
        <v>31</v>
      </c>
      <c r="B25" s="70" t="s">
        <v>13</v>
      </c>
      <c r="C25" s="53" t="s">
        <v>12</v>
      </c>
      <c r="D25" s="47">
        <v>9.6999999999999993</v>
      </c>
      <c r="E25" s="46">
        <f t="shared" si="0"/>
        <v>19</v>
      </c>
      <c r="F25" s="47">
        <v>0</v>
      </c>
      <c r="G25" s="46">
        <f t="shared" si="1"/>
        <v>25</v>
      </c>
      <c r="H25" s="47">
        <v>10.7</v>
      </c>
      <c r="I25" s="46">
        <f t="shared" si="2"/>
        <v>6</v>
      </c>
      <c r="J25" s="47">
        <v>10.050000000000001</v>
      </c>
      <c r="K25" s="46">
        <f t="shared" si="3"/>
        <v>18</v>
      </c>
      <c r="L25" s="71">
        <f t="shared" si="4"/>
        <v>30.45</v>
      </c>
      <c r="M25" s="46">
        <f t="shared" si="5"/>
        <v>18</v>
      </c>
      <c r="O25" s="83"/>
    </row>
    <row r="26" spans="1:15">
      <c r="A26" s="69">
        <v>58</v>
      </c>
      <c r="B26" s="70" t="s">
        <v>46</v>
      </c>
      <c r="C26" s="53" t="s">
        <v>43</v>
      </c>
      <c r="D26" s="47">
        <v>9.3000000000000007</v>
      </c>
      <c r="E26" s="46">
        <f t="shared" si="0"/>
        <v>25</v>
      </c>
      <c r="F26" s="47">
        <v>9.5</v>
      </c>
      <c r="G26" s="46">
        <f t="shared" si="1"/>
        <v>18</v>
      </c>
      <c r="H26" s="47">
        <v>9.3000000000000007</v>
      </c>
      <c r="I26" s="46">
        <f t="shared" si="2"/>
        <v>14</v>
      </c>
      <c r="J26" s="47">
        <v>11.15</v>
      </c>
      <c r="K26" s="46">
        <f t="shared" si="3"/>
        <v>9</v>
      </c>
      <c r="L26" s="71">
        <f t="shared" si="4"/>
        <v>29.95</v>
      </c>
      <c r="M26" s="46">
        <f t="shared" si="5"/>
        <v>19</v>
      </c>
      <c r="O26" s="83"/>
    </row>
    <row r="27" spans="1:15">
      <c r="A27" s="69">
        <v>51</v>
      </c>
      <c r="B27" s="89" t="s">
        <v>36</v>
      </c>
      <c r="C27" s="90" t="s">
        <v>33</v>
      </c>
      <c r="D27" s="93">
        <v>9.5500000000000007</v>
      </c>
      <c r="E27" s="92">
        <f t="shared" si="0"/>
        <v>22</v>
      </c>
      <c r="F27" s="93">
        <v>9.6999999999999993</v>
      </c>
      <c r="G27" s="92">
        <f t="shared" si="1"/>
        <v>16</v>
      </c>
      <c r="H27" s="93">
        <v>8.5</v>
      </c>
      <c r="I27" s="92">
        <f t="shared" si="2"/>
        <v>23</v>
      </c>
      <c r="J27" s="93">
        <v>9.85</v>
      </c>
      <c r="K27" s="92">
        <f t="shared" si="3"/>
        <v>20</v>
      </c>
      <c r="L27" s="94">
        <f t="shared" si="4"/>
        <v>29.1</v>
      </c>
      <c r="M27" s="92">
        <f t="shared" si="5"/>
        <v>20</v>
      </c>
      <c r="O27" s="83"/>
    </row>
    <row r="28" spans="1:15">
      <c r="A28" s="69">
        <v>45</v>
      </c>
      <c r="B28" s="70" t="s">
        <v>28</v>
      </c>
      <c r="C28" s="53" t="s">
        <v>22</v>
      </c>
      <c r="D28" s="47">
        <v>10.199999999999999</v>
      </c>
      <c r="E28" s="46">
        <f t="shared" si="0"/>
        <v>5</v>
      </c>
      <c r="F28" s="47">
        <v>8.4499999999999993</v>
      </c>
      <c r="G28" s="46">
        <f t="shared" si="1"/>
        <v>23</v>
      </c>
      <c r="H28" s="47">
        <v>8.6999999999999993</v>
      </c>
      <c r="I28" s="46">
        <f t="shared" si="2"/>
        <v>21</v>
      </c>
      <c r="J28" s="47">
        <v>10</v>
      </c>
      <c r="K28" s="46">
        <f t="shared" si="3"/>
        <v>19</v>
      </c>
      <c r="L28" s="71">
        <f t="shared" si="4"/>
        <v>28.899999999999995</v>
      </c>
      <c r="M28" s="46">
        <f t="shared" si="5"/>
        <v>21</v>
      </c>
      <c r="O28" s="83"/>
    </row>
    <row r="29" spans="1:15">
      <c r="A29" s="69">
        <v>43</v>
      </c>
      <c r="B29" s="70" t="s">
        <v>26</v>
      </c>
      <c r="C29" s="53" t="s">
        <v>22</v>
      </c>
      <c r="D29" s="47">
        <v>9.65</v>
      </c>
      <c r="E29" s="46">
        <f t="shared" si="0"/>
        <v>20</v>
      </c>
      <c r="F29" s="47">
        <v>7.45</v>
      </c>
      <c r="G29" s="46">
        <f t="shared" si="1"/>
        <v>24</v>
      </c>
      <c r="H29" s="47">
        <v>10.1</v>
      </c>
      <c r="I29" s="46">
        <f t="shared" si="2"/>
        <v>10</v>
      </c>
      <c r="J29" s="47">
        <v>8.75</v>
      </c>
      <c r="K29" s="46">
        <f t="shared" si="3"/>
        <v>24</v>
      </c>
      <c r="L29" s="71">
        <f t="shared" si="4"/>
        <v>28.500000000000004</v>
      </c>
      <c r="M29" s="46">
        <f t="shared" si="5"/>
        <v>22</v>
      </c>
      <c r="O29" s="83"/>
    </row>
    <row r="30" spans="1:15">
      <c r="A30" s="69">
        <v>41</v>
      </c>
      <c r="B30" s="70" t="s">
        <v>24</v>
      </c>
      <c r="C30" s="53" t="s">
        <v>22</v>
      </c>
      <c r="D30" s="47">
        <v>8.9499999999999993</v>
      </c>
      <c r="E30" s="46">
        <f t="shared" si="0"/>
        <v>26</v>
      </c>
      <c r="F30" s="47">
        <v>9.9499999999999993</v>
      </c>
      <c r="G30" s="46">
        <f t="shared" si="1"/>
        <v>15</v>
      </c>
      <c r="H30" s="47">
        <v>8.9499999999999993</v>
      </c>
      <c r="I30" s="46">
        <f t="shared" si="2"/>
        <v>19</v>
      </c>
      <c r="J30" s="47">
        <v>9.3000000000000007</v>
      </c>
      <c r="K30" s="46">
        <f t="shared" si="3"/>
        <v>22</v>
      </c>
      <c r="L30" s="71">
        <f t="shared" si="4"/>
        <v>28.2</v>
      </c>
      <c r="M30" s="46">
        <f t="shared" si="5"/>
        <v>23</v>
      </c>
      <c r="O30" s="83"/>
    </row>
    <row r="31" spans="1:15">
      <c r="A31" s="69">
        <v>42</v>
      </c>
      <c r="B31" s="70" t="s">
        <v>25</v>
      </c>
      <c r="C31" s="53" t="s">
        <v>22</v>
      </c>
      <c r="D31" s="47">
        <v>9.65</v>
      </c>
      <c r="E31" s="46">
        <f t="shared" si="0"/>
        <v>20</v>
      </c>
      <c r="F31" s="47">
        <v>8.9</v>
      </c>
      <c r="G31" s="46">
        <f t="shared" si="1"/>
        <v>20</v>
      </c>
      <c r="H31" s="47">
        <v>8.9499999999999993</v>
      </c>
      <c r="I31" s="46">
        <f t="shared" si="2"/>
        <v>19</v>
      </c>
      <c r="J31" s="47">
        <v>9</v>
      </c>
      <c r="K31" s="46">
        <f t="shared" si="3"/>
        <v>23</v>
      </c>
      <c r="L31" s="71">
        <f t="shared" si="4"/>
        <v>27.6</v>
      </c>
      <c r="M31" s="46">
        <f t="shared" si="5"/>
        <v>24</v>
      </c>
      <c r="O31" s="83"/>
    </row>
    <row r="32" spans="1:15">
      <c r="A32" s="69">
        <v>50</v>
      </c>
      <c r="B32" s="89" t="s">
        <v>35</v>
      </c>
      <c r="C32" s="90" t="s">
        <v>33</v>
      </c>
      <c r="D32" s="93">
        <v>9.4499999999999993</v>
      </c>
      <c r="E32" s="92">
        <f t="shared" si="0"/>
        <v>24</v>
      </c>
      <c r="F32" s="93">
        <v>0</v>
      </c>
      <c r="G32" s="92">
        <f t="shared" si="1"/>
        <v>25</v>
      </c>
      <c r="H32" s="93">
        <v>9.3000000000000007</v>
      </c>
      <c r="I32" s="92">
        <f t="shared" si="2"/>
        <v>14</v>
      </c>
      <c r="J32" s="93">
        <v>7.5</v>
      </c>
      <c r="K32" s="92">
        <f t="shared" si="3"/>
        <v>26</v>
      </c>
      <c r="L32" s="94">
        <f t="shared" si="4"/>
        <v>26.25</v>
      </c>
      <c r="M32" s="92">
        <f t="shared" si="5"/>
        <v>25</v>
      </c>
      <c r="O32" s="83"/>
    </row>
    <row r="33" spans="1:15">
      <c r="A33" s="69">
        <v>46</v>
      </c>
      <c r="B33" s="70" t="s">
        <v>29</v>
      </c>
      <c r="C33" s="53" t="s">
        <v>30</v>
      </c>
      <c r="D33" s="47">
        <v>10.15</v>
      </c>
      <c r="E33" s="46">
        <f t="shared" si="0"/>
        <v>8</v>
      </c>
      <c r="F33" s="47">
        <v>0</v>
      </c>
      <c r="G33" s="46">
        <f t="shared" si="1"/>
        <v>25</v>
      </c>
      <c r="H33" s="47">
        <v>3.2</v>
      </c>
      <c r="I33" s="46">
        <f t="shared" si="2"/>
        <v>27</v>
      </c>
      <c r="J33" s="47">
        <v>11.3</v>
      </c>
      <c r="K33" s="46">
        <f t="shared" si="3"/>
        <v>6</v>
      </c>
      <c r="L33" s="71">
        <f t="shared" si="4"/>
        <v>24.650000000000002</v>
      </c>
      <c r="M33" s="46">
        <f t="shared" si="5"/>
        <v>26</v>
      </c>
      <c r="O33" s="83"/>
    </row>
    <row r="34" spans="1:15">
      <c r="A34" s="69">
        <v>54</v>
      </c>
      <c r="B34" s="70" t="s">
        <v>41</v>
      </c>
      <c r="C34" s="53" t="s">
        <v>42</v>
      </c>
      <c r="D34" s="47">
        <v>9.9499999999999993</v>
      </c>
      <c r="E34" s="46">
        <f t="shared" si="0"/>
        <v>13</v>
      </c>
      <c r="F34" s="47">
        <v>8.9</v>
      </c>
      <c r="G34" s="46">
        <f t="shared" si="1"/>
        <v>20</v>
      </c>
      <c r="H34" s="47">
        <v>5.5</v>
      </c>
      <c r="I34" s="46">
        <f t="shared" si="2"/>
        <v>26</v>
      </c>
      <c r="J34" s="47">
        <v>5.6</v>
      </c>
      <c r="K34" s="46">
        <f t="shared" si="3"/>
        <v>27</v>
      </c>
      <c r="L34" s="71">
        <f t="shared" si="4"/>
        <v>24.450000000000003</v>
      </c>
      <c r="M34" s="46">
        <f t="shared" si="5"/>
        <v>27</v>
      </c>
      <c r="O34" s="83"/>
    </row>
    <row r="35" spans="1:15">
      <c r="A35" s="72"/>
      <c r="B35" s="73"/>
      <c r="C35" s="73"/>
      <c r="D35" s="74"/>
      <c r="E35" s="75"/>
      <c r="F35" s="74"/>
      <c r="G35" s="75"/>
      <c r="H35" s="74"/>
      <c r="I35" s="75"/>
      <c r="J35" s="74"/>
      <c r="K35" s="75"/>
      <c r="L35" s="79"/>
      <c r="M35" s="75"/>
      <c r="O35" s="83"/>
    </row>
    <row r="36" spans="1:15">
      <c r="A36" s="76"/>
      <c r="B36" s="66" t="s">
        <v>47</v>
      </c>
      <c r="C36" s="33"/>
      <c r="D36" s="55"/>
      <c r="F36" s="55"/>
      <c r="H36" s="55"/>
      <c r="J36" s="55"/>
      <c r="L36" s="80"/>
      <c r="O36" s="83"/>
    </row>
    <row r="37" spans="1:15">
      <c r="A37" s="86"/>
      <c r="B37" s="87"/>
      <c r="C37" s="33"/>
      <c r="D37" s="55"/>
      <c r="F37" s="55"/>
      <c r="H37" s="55"/>
      <c r="J37" s="55"/>
      <c r="L37" s="80"/>
      <c r="O37" s="83"/>
    </row>
    <row r="38" spans="1:15">
      <c r="A38" s="69">
        <v>30</v>
      </c>
      <c r="B38" s="70" t="s">
        <v>71</v>
      </c>
      <c r="C38" s="53" t="s">
        <v>40</v>
      </c>
      <c r="D38" s="47">
        <v>10.1</v>
      </c>
      <c r="E38" s="46">
        <f t="shared" ref="E38:E58" si="6">RANK(D38,D$38:D$98)</f>
        <v>2</v>
      </c>
      <c r="F38" s="47">
        <v>9.35</v>
      </c>
      <c r="G38" s="46">
        <f t="shared" ref="G38:G58" si="7">RANK(F38,F$38:F$98)</f>
        <v>14</v>
      </c>
      <c r="H38" s="47">
        <v>11.45</v>
      </c>
      <c r="I38" s="46">
        <f t="shared" ref="I38:I58" si="8">RANK(H38,H$38:H$98)</f>
        <v>8</v>
      </c>
      <c r="J38" s="47">
        <v>11.85</v>
      </c>
      <c r="K38" s="46">
        <f t="shared" ref="K38:K58" si="9">RANK(J38,J$38:J$98)</f>
        <v>1</v>
      </c>
      <c r="L38" s="71">
        <f t="shared" ref="L38:L81" si="10">(D38+F38+H38+J38)-MIN(D38,F38,H38,J38)</f>
        <v>33.4</v>
      </c>
      <c r="M38" s="46">
        <f>RANK(L38,L$38:L$98)</f>
        <v>1</v>
      </c>
      <c r="O38" s="83"/>
    </row>
    <row r="39" spans="1:15">
      <c r="A39" s="69">
        <v>81</v>
      </c>
      <c r="B39" s="70" t="s">
        <v>82</v>
      </c>
      <c r="C39" s="53" t="s">
        <v>83</v>
      </c>
      <c r="D39" s="47">
        <v>9.73</v>
      </c>
      <c r="E39" s="46">
        <f t="shared" si="6"/>
        <v>16</v>
      </c>
      <c r="F39" s="47">
        <v>10.7</v>
      </c>
      <c r="G39" s="46">
        <f t="shared" si="7"/>
        <v>1</v>
      </c>
      <c r="H39" s="47">
        <v>11.5</v>
      </c>
      <c r="I39" s="46">
        <f t="shared" si="8"/>
        <v>6</v>
      </c>
      <c r="J39" s="47">
        <v>11.1</v>
      </c>
      <c r="K39" s="46">
        <f t="shared" si="9"/>
        <v>26</v>
      </c>
      <c r="L39" s="71">
        <f t="shared" si="10"/>
        <v>33.299999999999997</v>
      </c>
      <c r="M39" s="46">
        <f t="shared" ref="M39:M98" si="11">RANK(L39,L$38:L$98)</f>
        <v>2</v>
      </c>
      <c r="O39" s="83"/>
    </row>
    <row r="40" spans="1:15">
      <c r="A40" s="69">
        <v>13</v>
      </c>
      <c r="B40" s="70" t="s">
        <v>59</v>
      </c>
      <c r="C40" s="53" t="s">
        <v>12</v>
      </c>
      <c r="D40" s="47">
        <v>9.6999999999999993</v>
      </c>
      <c r="E40" s="46">
        <f t="shared" si="6"/>
        <v>17</v>
      </c>
      <c r="F40" s="47">
        <v>9.65</v>
      </c>
      <c r="G40" s="46">
        <f t="shared" si="7"/>
        <v>10</v>
      </c>
      <c r="H40" s="47">
        <v>11.65</v>
      </c>
      <c r="I40" s="46">
        <f t="shared" si="8"/>
        <v>3</v>
      </c>
      <c r="J40" s="47">
        <v>11.8</v>
      </c>
      <c r="K40" s="46">
        <f t="shared" si="9"/>
        <v>5</v>
      </c>
      <c r="L40" s="71">
        <f t="shared" si="10"/>
        <v>33.15</v>
      </c>
      <c r="M40" s="46">
        <f t="shared" si="11"/>
        <v>3</v>
      </c>
      <c r="O40" s="83"/>
    </row>
    <row r="41" spans="1:15">
      <c r="A41" s="88">
        <v>165</v>
      </c>
      <c r="B41" s="70" t="s">
        <v>86</v>
      </c>
      <c r="C41" s="53" t="s">
        <v>87</v>
      </c>
      <c r="D41" s="47">
        <v>9.9700000000000006</v>
      </c>
      <c r="E41" s="46">
        <f t="shared" si="6"/>
        <v>9</v>
      </c>
      <c r="F41" s="47">
        <v>8.8000000000000007</v>
      </c>
      <c r="G41" s="46">
        <f t="shared" si="7"/>
        <v>29</v>
      </c>
      <c r="H41" s="47">
        <v>11.7</v>
      </c>
      <c r="I41" s="46">
        <f t="shared" si="8"/>
        <v>1</v>
      </c>
      <c r="J41" s="47">
        <v>11.45</v>
      </c>
      <c r="K41" s="46">
        <f t="shared" si="9"/>
        <v>9</v>
      </c>
      <c r="L41" s="71">
        <f t="shared" si="10"/>
        <v>33.120000000000005</v>
      </c>
      <c r="M41" s="46">
        <f t="shared" si="11"/>
        <v>4</v>
      </c>
      <c r="O41" s="83"/>
    </row>
    <row r="42" spans="1:15">
      <c r="A42" s="69">
        <v>32</v>
      </c>
      <c r="B42" s="70" t="s">
        <v>73</v>
      </c>
      <c r="C42" s="53" t="s">
        <v>40</v>
      </c>
      <c r="D42" s="47">
        <v>9.6999999999999993</v>
      </c>
      <c r="E42" s="46">
        <f t="shared" si="6"/>
        <v>17</v>
      </c>
      <c r="F42" s="47">
        <v>7.9</v>
      </c>
      <c r="G42" s="46">
        <f t="shared" si="7"/>
        <v>45</v>
      </c>
      <c r="H42" s="47">
        <v>11.5</v>
      </c>
      <c r="I42" s="46">
        <f t="shared" si="8"/>
        <v>6</v>
      </c>
      <c r="J42" s="47">
        <v>11.6</v>
      </c>
      <c r="K42" s="46">
        <f t="shared" si="9"/>
        <v>6</v>
      </c>
      <c r="L42" s="71">
        <f t="shared" si="10"/>
        <v>32.800000000000004</v>
      </c>
      <c r="M42" s="46">
        <f t="shared" si="11"/>
        <v>5</v>
      </c>
      <c r="O42" s="83"/>
    </row>
    <row r="43" spans="1:15">
      <c r="A43" s="69">
        <v>5</v>
      </c>
      <c r="B43" s="70" t="s">
        <v>53</v>
      </c>
      <c r="C43" s="53" t="s">
        <v>49</v>
      </c>
      <c r="D43" s="47">
        <v>9.8699999999999992</v>
      </c>
      <c r="E43" s="46">
        <f t="shared" si="6"/>
        <v>12</v>
      </c>
      <c r="F43" s="47">
        <v>8.3000000000000007</v>
      </c>
      <c r="G43" s="46">
        <f t="shared" si="7"/>
        <v>39</v>
      </c>
      <c r="H43" s="47">
        <v>10.9</v>
      </c>
      <c r="I43" s="46">
        <f t="shared" si="8"/>
        <v>24</v>
      </c>
      <c r="J43" s="47">
        <v>11.85</v>
      </c>
      <c r="K43" s="46">
        <f t="shared" si="9"/>
        <v>1</v>
      </c>
      <c r="L43" s="71">
        <f t="shared" si="10"/>
        <v>32.620000000000005</v>
      </c>
      <c r="M43" s="46">
        <f t="shared" si="11"/>
        <v>6</v>
      </c>
      <c r="O43" s="83"/>
    </row>
    <row r="44" spans="1:15">
      <c r="A44" s="69">
        <v>23</v>
      </c>
      <c r="B44" s="70" t="s">
        <v>64</v>
      </c>
      <c r="C44" s="53" t="s">
        <v>43</v>
      </c>
      <c r="D44" s="47">
        <v>9.6999999999999993</v>
      </c>
      <c r="E44" s="46">
        <f t="shared" si="6"/>
        <v>17</v>
      </c>
      <c r="F44" s="47">
        <v>9.6999999999999993</v>
      </c>
      <c r="G44" s="46">
        <f t="shared" si="7"/>
        <v>9</v>
      </c>
      <c r="H44" s="47">
        <v>11.3</v>
      </c>
      <c r="I44" s="46">
        <f t="shared" si="8"/>
        <v>14</v>
      </c>
      <c r="J44" s="47">
        <v>11.55</v>
      </c>
      <c r="K44" s="46">
        <f t="shared" si="9"/>
        <v>7</v>
      </c>
      <c r="L44" s="71">
        <f t="shared" si="10"/>
        <v>32.549999999999997</v>
      </c>
      <c r="M44" s="46">
        <f t="shared" si="11"/>
        <v>7</v>
      </c>
      <c r="O44" s="83"/>
    </row>
    <row r="45" spans="1:15">
      <c r="A45" s="69">
        <v>28</v>
      </c>
      <c r="B45" s="70" t="s">
        <v>69</v>
      </c>
      <c r="C45" s="53" t="s">
        <v>40</v>
      </c>
      <c r="D45" s="47">
        <v>9.83</v>
      </c>
      <c r="E45" s="46">
        <f t="shared" si="6"/>
        <v>14</v>
      </c>
      <c r="F45" s="47">
        <v>10.3</v>
      </c>
      <c r="G45" s="46">
        <f t="shared" si="7"/>
        <v>3</v>
      </c>
      <c r="H45" s="47">
        <v>10.95</v>
      </c>
      <c r="I45" s="46">
        <f t="shared" si="8"/>
        <v>23</v>
      </c>
      <c r="J45" s="47">
        <v>11.2</v>
      </c>
      <c r="K45" s="46">
        <f t="shared" si="9"/>
        <v>20</v>
      </c>
      <c r="L45" s="71">
        <f t="shared" si="10"/>
        <v>32.450000000000003</v>
      </c>
      <c r="M45" s="46">
        <f t="shared" si="11"/>
        <v>8</v>
      </c>
      <c r="O45" s="83"/>
    </row>
    <row r="46" spans="1:15">
      <c r="A46" s="69">
        <v>1</v>
      </c>
      <c r="B46" s="70" t="s">
        <v>48</v>
      </c>
      <c r="C46" s="53" t="s">
        <v>49</v>
      </c>
      <c r="D46" s="47">
        <v>10</v>
      </c>
      <c r="E46" s="46">
        <f t="shared" si="6"/>
        <v>7</v>
      </c>
      <c r="F46" s="47">
        <v>9.4499999999999993</v>
      </c>
      <c r="G46" s="46">
        <f t="shared" si="7"/>
        <v>13</v>
      </c>
      <c r="H46" s="47">
        <v>11.05</v>
      </c>
      <c r="I46" s="46">
        <f t="shared" si="8"/>
        <v>21</v>
      </c>
      <c r="J46" s="47">
        <v>11.35</v>
      </c>
      <c r="K46" s="46">
        <f t="shared" si="9"/>
        <v>14</v>
      </c>
      <c r="L46" s="71">
        <f t="shared" si="10"/>
        <v>32.400000000000006</v>
      </c>
      <c r="M46" s="46">
        <f t="shared" si="11"/>
        <v>9</v>
      </c>
      <c r="O46" s="83"/>
    </row>
    <row r="47" spans="1:15">
      <c r="A47" s="69">
        <v>4</v>
      </c>
      <c r="B47" s="70" t="s">
        <v>52</v>
      </c>
      <c r="C47" s="53" t="s">
        <v>49</v>
      </c>
      <c r="D47" s="47">
        <v>10.1</v>
      </c>
      <c r="E47" s="46">
        <f t="shared" si="6"/>
        <v>2</v>
      </c>
      <c r="F47" s="47">
        <v>10.4</v>
      </c>
      <c r="G47" s="46">
        <f t="shared" si="7"/>
        <v>2</v>
      </c>
      <c r="H47" s="47">
        <v>11.15</v>
      </c>
      <c r="I47" s="46">
        <f t="shared" si="8"/>
        <v>17</v>
      </c>
      <c r="J47" s="47">
        <v>10.85</v>
      </c>
      <c r="K47" s="46">
        <f t="shared" si="9"/>
        <v>35</v>
      </c>
      <c r="L47" s="71">
        <f t="shared" si="10"/>
        <v>32.4</v>
      </c>
      <c r="M47" s="46">
        <v>9</v>
      </c>
      <c r="O47" s="83"/>
    </row>
    <row r="48" spans="1:15">
      <c r="A48" s="69">
        <v>29</v>
      </c>
      <c r="B48" s="70" t="s">
        <v>70</v>
      </c>
      <c r="C48" s="53" t="s">
        <v>40</v>
      </c>
      <c r="D48" s="47">
        <v>9.33</v>
      </c>
      <c r="E48" s="46">
        <f t="shared" si="6"/>
        <v>40</v>
      </c>
      <c r="F48" s="47">
        <v>9.25</v>
      </c>
      <c r="G48" s="46">
        <f t="shared" si="7"/>
        <v>17</v>
      </c>
      <c r="H48" s="47">
        <v>11.6</v>
      </c>
      <c r="I48" s="46">
        <f t="shared" si="8"/>
        <v>5</v>
      </c>
      <c r="J48" s="47">
        <v>11.45</v>
      </c>
      <c r="K48" s="46">
        <f t="shared" si="9"/>
        <v>9</v>
      </c>
      <c r="L48" s="71">
        <f t="shared" si="10"/>
        <v>32.379999999999995</v>
      </c>
      <c r="M48" s="46">
        <f t="shared" si="11"/>
        <v>11</v>
      </c>
      <c r="O48" s="83"/>
    </row>
    <row r="49" spans="1:15">
      <c r="A49" s="88">
        <v>82</v>
      </c>
      <c r="B49" s="70" t="s">
        <v>84</v>
      </c>
      <c r="C49" s="53" t="s">
        <v>83</v>
      </c>
      <c r="D49" s="47">
        <v>10.029999999999999</v>
      </c>
      <c r="E49" s="46">
        <f t="shared" si="6"/>
        <v>6</v>
      </c>
      <c r="F49" s="47">
        <v>9.5500000000000007</v>
      </c>
      <c r="G49" s="46">
        <f t="shared" si="7"/>
        <v>11</v>
      </c>
      <c r="H49" s="47">
        <v>11.45</v>
      </c>
      <c r="I49" s="46">
        <f t="shared" si="8"/>
        <v>8</v>
      </c>
      <c r="J49" s="47">
        <v>10.85</v>
      </c>
      <c r="K49" s="46">
        <f t="shared" si="9"/>
        <v>35</v>
      </c>
      <c r="L49" s="71">
        <f t="shared" si="10"/>
        <v>32.33</v>
      </c>
      <c r="M49" s="46">
        <f t="shared" si="11"/>
        <v>12</v>
      </c>
      <c r="O49" s="83"/>
    </row>
    <row r="50" spans="1:15">
      <c r="A50" s="88">
        <v>92</v>
      </c>
      <c r="B50" s="70" t="s">
        <v>96</v>
      </c>
      <c r="C50" s="53" t="s">
        <v>89</v>
      </c>
      <c r="D50" s="47">
        <v>9.57</v>
      </c>
      <c r="E50" s="46">
        <f t="shared" si="6"/>
        <v>26</v>
      </c>
      <c r="F50" s="47">
        <v>8.8000000000000007</v>
      </c>
      <c r="G50" s="46">
        <f t="shared" si="7"/>
        <v>29</v>
      </c>
      <c r="H50" s="47">
        <v>11.45</v>
      </c>
      <c r="I50" s="46">
        <f t="shared" si="8"/>
        <v>8</v>
      </c>
      <c r="J50" s="47">
        <v>11.25</v>
      </c>
      <c r="K50" s="46">
        <f t="shared" si="9"/>
        <v>19</v>
      </c>
      <c r="L50" s="71">
        <f t="shared" si="10"/>
        <v>32.269999999999996</v>
      </c>
      <c r="M50" s="46">
        <f t="shared" si="11"/>
        <v>13</v>
      </c>
      <c r="O50" s="83"/>
    </row>
    <row r="51" spans="1:15">
      <c r="A51" s="69">
        <v>26</v>
      </c>
      <c r="B51" s="70" t="s">
        <v>67</v>
      </c>
      <c r="C51" s="53" t="s">
        <v>40</v>
      </c>
      <c r="D51" s="47">
        <v>10.1</v>
      </c>
      <c r="E51" s="46">
        <f t="shared" si="6"/>
        <v>2</v>
      </c>
      <c r="F51" s="47">
        <v>9.35</v>
      </c>
      <c r="G51" s="46">
        <f t="shared" si="7"/>
        <v>14</v>
      </c>
      <c r="H51" s="47">
        <v>11.45</v>
      </c>
      <c r="I51" s="46">
        <f t="shared" si="8"/>
        <v>8</v>
      </c>
      <c r="J51" s="47">
        <v>10.65</v>
      </c>
      <c r="K51" s="46">
        <f t="shared" si="9"/>
        <v>42</v>
      </c>
      <c r="L51" s="71">
        <f t="shared" si="10"/>
        <v>32.199999999999996</v>
      </c>
      <c r="M51" s="46">
        <f t="shared" si="11"/>
        <v>14</v>
      </c>
      <c r="O51" s="83"/>
    </row>
    <row r="52" spans="1:15">
      <c r="A52" s="69">
        <v>2</v>
      </c>
      <c r="B52" s="70" t="s">
        <v>50</v>
      </c>
      <c r="C52" s="53" t="s">
        <v>49</v>
      </c>
      <c r="D52" s="47">
        <v>9.5299999999999994</v>
      </c>
      <c r="E52" s="46">
        <f t="shared" si="6"/>
        <v>28</v>
      </c>
      <c r="F52" s="47">
        <v>9.25</v>
      </c>
      <c r="G52" s="46">
        <f t="shared" si="7"/>
        <v>17</v>
      </c>
      <c r="H52" s="47">
        <v>11.1</v>
      </c>
      <c r="I52" s="46">
        <f t="shared" si="8"/>
        <v>18</v>
      </c>
      <c r="J52" s="47">
        <v>11.45</v>
      </c>
      <c r="K52" s="46">
        <f t="shared" si="9"/>
        <v>9</v>
      </c>
      <c r="L52" s="71">
        <f t="shared" si="10"/>
        <v>32.08</v>
      </c>
      <c r="M52" s="46">
        <f t="shared" si="11"/>
        <v>15</v>
      </c>
      <c r="O52" s="83"/>
    </row>
    <row r="53" spans="1:15">
      <c r="A53" s="69">
        <v>22</v>
      </c>
      <c r="B53" s="70" t="s">
        <v>63</v>
      </c>
      <c r="C53" s="53" t="s">
        <v>43</v>
      </c>
      <c r="D53" s="47">
        <v>10.27</v>
      </c>
      <c r="E53" s="46">
        <f t="shared" si="6"/>
        <v>1</v>
      </c>
      <c r="F53" s="47">
        <v>8.9499999999999993</v>
      </c>
      <c r="G53" s="46">
        <f t="shared" si="7"/>
        <v>24</v>
      </c>
      <c r="H53" s="47">
        <v>10.65</v>
      </c>
      <c r="I53" s="46">
        <f t="shared" si="8"/>
        <v>30</v>
      </c>
      <c r="J53" s="47">
        <v>11.15</v>
      </c>
      <c r="K53" s="46">
        <f t="shared" si="9"/>
        <v>22</v>
      </c>
      <c r="L53" s="71">
        <f t="shared" si="10"/>
        <v>32.069999999999993</v>
      </c>
      <c r="M53" s="46">
        <f t="shared" si="11"/>
        <v>16</v>
      </c>
      <c r="O53" s="83"/>
    </row>
    <row r="54" spans="1:15">
      <c r="A54" s="69">
        <v>33</v>
      </c>
      <c r="B54" s="70" t="s">
        <v>74</v>
      </c>
      <c r="C54" s="53" t="s">
        <v>40</v>
      </c>
      <c r="D54" s="47">
        <v>9.1999999999999993</v>
      </c>
      <c r="E54" s="46">
        <f t="shared" si="6"/>
        <v>49</v>
      </c>
      <c r="F54" s="47">
        <v>8.3000000000000007</v>
      </c>
      <c r="G54" s="46">
        <f t="shared" si="7"/>
        <v>39</v>
      </c>
      <c r="H54" s="47">
        <v>11.05</v>
      </c>
      <c r="I54" s="46">
        <f t="shared" si="8"/>
        <v>21</v>
      </c>
      <c r="J54" s="47">
        <v>11.45</v>
      </c>
      <c r="K54" s="46">
        <f t="shared" si="9"/>
        <v>9</v>
      </c>
      <c r="L54" s="71">
        <f t="shared" si="10"/>
        <v>31.7</v>
      </c>
      <c r="M54" s="46">
        <f t="shared" si="11"/>
        <v>17</v>
      </c>
      <c r="O54" s="83"/>
    </row>
    <row r="55" spans="1:15">
      <c r="A55" s="69">
        <v>27</v>
      </c>
      <c r="B55" s="70" t="s">
        <v>68</v>
      </c>
      <c r="C55" s="53" t="s">
        <v>40</v>
      </c>
      <c r="D55" s="47">
        <v>9.9</v>
      </c>
      <c r="E55" s="46">
        <f t="shared" si="6"/>
        <v>10</v>
      </c>
      <c r="F55" s="47">
        <v>9.25</v>
      </c>
      <c r="G55" s="46">
        <f t="shared" si="7"/>
        <v>17</v>
      </c>
      <c r="H55" s="47">
        <v>10.8</v>
      </c>
      <c r="I55" s="46">
        <f t="shared" si="8"/>
        <v>26</v>
      </c>
      <c r="J55" s="47">
        <v>10.95</v>
      </c>
      <c r="K55" s="46">
        <f t="shared" si="9"/>
        <v>29</v>
      </c>
      <c r="L55" s="71">
        <f t="shared" si="10"/>
        <v>31.65</v>
      </c>
      <c r="M55" s="46">
        <f t="shared" si="11"/>
        <v>18</v>
      </c>
      <c r="O55" s="83"/>
    </row>
    <row r="56" spans="1:15">
      <c r="A56" s="69">
        <v>19</v>
      </c>
      <c r="B56" s="70" t="s">
        <v>62</v>
      </c>
      <c r="C56" s="53" t="s">
        <v>30</v>
      </c>
      <c r="D56" s="47">
        <v>10.1</v>
      </c>
      <c r="E56" s="46">
        <f t="shared" si="6"/>
        <v>2</v>
      </c>
      <c r="F56" s="47">
        <v>7.75</v>
      </c>
      <c r="G56" s="46">
        <f t="shared" si="7"/>
        <v>49</v>
      </c>
      <c r="H56" s="47">
        <v>9.65</v>
      </c>
      <c r="I56" s="46">
        <f t="shared" si="8"/>
        <v>42</v>
      </c>
      <c r="J56" s="47">
        <v>11.85</v>
      </c>
      <c r="K56" s="46">
        <f t="shared" si="9"/>
        <v>1</v>
      </c>
      <c r="L56" s="71">
        <f t="shared" si="10"/>
        <v>31.6</v>
      </c>
      <c r="M56" s="46">
        <f t="shared" si="11"/>
        <v>19</v>
      </c>
      <c r="O56" s="83"/>
    </row>
    <row r="57" spans="1:15">
      <c r="A57" s="88">
        <v>86</v>
      </c>
      <c r="B57" s="70" t="s">
        <v>91</v>
      </c>
      <c r="C57" s="53" t="s">
        <v>89</v>
      </c>
      <c r="D57" s="47">
        <v>9.3000000000000007</v>
      </c>
      <c r="E57" s="46">
        <f t="shared" si="6"/>
        <v>43</v>
      </c>
      <c r="F57" s="47">
        <v>7.55</v>
      </c>
      <c r="G57" s="46">
        <f t="shared" si="7"/>
        <v>52</v>
      </c>
      <c r="H57" s="47">
        <v>11.65</v>
      </c>
      <c r="I57" s="46">
        <f t="shared" si="8"/>
        <v>3</v>
      </c>
      <c r="J57" s="47">
        <v>10.65</v>
      </c>
      <c r="K57" s="46">
        <f t="shared" si="9"/>
        <v>42</v>
      </c>
      <c r="L57" s="71">
        <f t="shared" si="10"/>
        <v>31.599999999999998</v>
      </c>
      <c r="M57" s="46">
        <v>19</v>
      </c>
      <c r="O57" s="83"/>
    </row>
    <row r="58" spans="1:15">
      <c r="A58" s="88">
        <v>84</v>
      </c>
      <c r="B58" s="70" t="s">
        <v>88</v>
      </c>
      <c r="C58" s="53" t="s">
        <v>89</v>
      </c>
      <c r="D58" s="47">
        <v>9.4</v>
      </c>
      <c r="E58" s="46">
        <f t="shared" si="6"/>
        <v>34</v>
      </c>
      <c r="F58" s="47">
        <v>10.15</v>
      </c>
      <c r="G58" s="46">
        <f t="shared" si="7"/>
        <v>5</v>
      </c>
      <c r="H58" s="47">
        <v>11.1</v>
      </c>
      <c r="I58" s="46">
        <f t="shared" si="8"/>
        <v>18</v>
      </c>
      <c r="J58" s="47">
        <v>10.3</v>
      </c>
      <c r="K58" s="46">
        <f t="shared" si="9"/>
        <v>52</v>
      </c>
      <c r="L58" s="71">
        <f t="shared" si="10"/>
        <v>31.550000000000004</v>
      </c>
      <c r="M58" s="46">
        <f t="shared" si="11"/>
        <v>21</v>
      </c>
      <c r="O58" s="83"/>
    </row>
    <row r="59" spans="1:15">
      <c r="A59" s="69">
        <v>14</v>
      </c>
      <c r="B59" s="70" t="s">
        <v>292</v>
      </c>
      <c r="C59" s="53" t="s">
        <v>12</v>
      </c>
      <c r="D59" s="47">
        <v>9.5</v>
      </c>
      <c r="E59" s="46">
        <f t="shared" ref="E59:E70" si="12">RANK(D59,D$39:D$99)</f>
        <v>29</v>
      </c>
      <c r="F59" s="47">
        <v>9.9499999999999993</v>
      </c>
      <c r="G59" s="46">
        <f t="shared" ref="G59:G70" si="13">RANK(F59,F$39:F$99)</f>
        <v>7</v>
      </c>
      <c r="H59" s="47">
        <v>10.4</v>
      </c>
      <c r="I59" s="46">
        <f t="shared" ref="I59:I70" si="14">RANK(H59,H$39:H$99)</f>
        <v>34</v>
      </c>
      <c r="J59" s="47">
        <v>11.15</v>
      </c>
      <c r="K59" s="46">
        <f t="shared" ref="K59:K70" si="15">RANK(J59,J$39:J$99)</f>
        <v>21</v>
      </c>
      <c r="L59" s="71">
        <f t="shared" ref="L59:L70" si="16">(D59+F59+H59+J59)-MIN(D59,F59,H59,J59)</f>
        <v>31.5</v>
      </c>
      <c r="M59" s="46">
        <f t="shared" si="11"/>
        <v>22</v>
      </c>
      <c r="O59" s="83"/>
    </row>
    <row r="60" spans="1:15">
      <c r="A60" s="69">
        <v>21</v>
      </c>
      <c r="B60" s="70" t="s">
        <v>293</v>
      </c>
      <c r="C60" s="53" t="s">
        <v>43</v>
      </c>
      <c r="D60" s="47">
        <v>9.6300000000000008</v>
      </c>
      <c r="E60" s="46">
        <f t="shared" si="12"/>
        <v>19</v>
      </c>
      <c r="F60" s="47">
        <v>9.75</v>
      </c>
      <c r="G60" s="46">
        <f t="shared" si="13"/>
        <v>8</v>
      </c>
      <c r="H60" s="47">
        <v>10.75</v>
      </c>
      <c r="I60" s="46">
        <f t="shared" si="14"/>
        <v>27</v>
      </c>
      <c r="J60" s="47">
        <v>10.75</v>
      </c>
      <c r="K60" s="46">
        <f t="shared" si="15"/>
        <v>39</v>
      </c>
      <c r="L60" s="71">
        <f t="shared" si="16"/>
        <v>31.25</v>
      </c>
      <c r="M60" s="46">
        <f t="shared" si="11"/>
        <v>23</v>
      </c>
      <c r="O60" s="83"/>
    </row>
    <row r="61" spans="1:15">
      <c r="A61" s="69">
        <v>20</v>
      </c>
      <c r="B61" s="70" t="s">
        <v>294</v>
      </c>
      <c r="C61" s="53" t="s">
        <v>30</v>
      </c>
      <c r="D61" s="47">
        <v>9.3000000000000007</v>
      </c>
      <c r="E61" s="46">
        <f t="shared" si="12"/>
        <v>42</v>
      </c>
      <c r="F61" s="47">
        <v>7.4</v>
      </c>
      <c r="G61" s="46">
        <f t="shared" si="13"/>
        <v>53</v>
      </c>
      <c r="H61" s="47">
        <v>10.55</v>
      </c>
      <c r="I61" s="46">
        <f t="shared" si="14"/>
        <v>30</v>
      </c>
      <c r="J61" s="47">
        <v>11.3</v>
      </c>
      <c r="K61" s="46">
        <f t="shared" si="15"/>
        <v>16</v>
      </c>
      <c r="L61" s="71">
        <f t="shared" si="16"/>
        <v>31.150000000000006</v>
      </c>
      <c r="M61" s="46">
        <f t="shared" si="11"/>
        <v>24</v>
      </c>
      <c r="O61" s="83"/>
    </row>
    <row r="62" spans="1:15">
      <c r="A62" s="88">
        <v>95</v>
      </c>
      <c r="B62" s="70" t="s">
        <v>295</v>
      </c>
      <c r="C62" s="53" t="s">
        <v>89</v>
      </c>
      <c r="D62" s="47">
        <v>9.3000000000000007</v>
      </c>
      <c r="E62" s="46">
        <f t="shared" si="12"/>
        <v>42</v>
      </c>
      <c r="F62" s="47">
        <v>7.95</v>
      </c>
      <c r="G62" s="46">
        <f t="shared" si="13"/>
        <v>43</v>
      </c>
      <c r="H62" s="47">
        <v>11.45</v>
      </c>
      <c r="I62" s="46">
        <f t="shared" si="14"/>
        <v>8</v>
      </c>
      <c r="J62" s="47">
        <v>10.4</v>
      </c>
      <c r="K62" s="46">
        <f t="shared" si="15"/>
        <v>48</v>
      </c>
      <c r="L62" s="71">
        <f t="shared" si="16"/>
        <v>31.150000000000002</v>
      </c>
      <c r="M62" s="46">
        <f t="shared" si="11"/>
        <v>25</v>
      </c>
      <c r="O62" s="83"/>
    </row>
    <row r="63" spans="1:15">
      <c r="A63" s="88">
        <v>93</v>
      </c>
      <c r="B63" s="70" t="s">
        <v>296</v>
      </c>
      <c r="C63" s="53" t="s">
        <v>89</v>
      </c>
      <c r="D63" s="47">
        <v>9.1</v>
      </c>
      <c r="E63" s="46">
        <f t="shared" si="12"/>
        <v>50</v>
      </c>
      <c r="F63" s="47">
        <v>8.35</v>
      </c>
      <c r="G63" s="46">
        <f t="shared" si="13"/>
        <v>36</v>
      </c>
      <c r="H63" s="47">
        <v>11.35</v>
      </c>
      <c r="I63" s="46">
        <f t="shared" si="14"/>
        <v>12</v>
      </c>
      <c r="J63" s="47">
        <v>10.7</v>
      </c>
      <c r="K63" s="46">
        <f t="shared" si="15"/>
        <v>40</v>
      </c>
      <c r="L63" s="71">
        <f t="shared" si="16"/>
        <v>31.15</v>
      </c>
      <c r="M63" s="46">
        <v>25</v>
      </c>
      <c r="O63" s="83"/>
    </row>
    <row r="64" spans="1:15">
      <c r="A64" s="88">
        <v>91</v>
      </c>
      <c r="B64" s="70" t="s">
        <v>297</v>
      </c>
      <c r="C64" s="53" t="s">
        <v>89</v>
      </c>
      <c r="D64" s="47">
        <v>8.93</v>
      </c>
      <c r="E64" s="46">
        <f t="shared" si="12"/>
        <v>52</v>
      </c>
      <c r="F64" s="47">
        <v>7.35</v>
      </c>
      <c r="G64" s="46">
        <f t="shared" si="13"/>
        <v>54</v>
      </c>
      <c r="H64" s="47">
        <v>11.2</v>
      </c>
      <c r="I64" s="46">
        <f t="shared" si="14"/>
        <v>15</v>
      </c>
      <c r="J64" s="47">
        <v>10.95</v>
      </c>
      <c r="K64" s="46">
        <f t="shared" si="15"/>
        <v>28</v>
      </c>
      <c r="L64" s="71">
        <f t="shared" si="16"/>
        <v>31.08</v>
      </c>
      <c r="M64" s="46">
        <f t="shared" si="11"/>
        <v>27</v>
      </c>
      <c r="O64" s="83"/>
    </row>
    <row r="65" spans="1:15">
      <c r="A65" s="69">
        <v>8</v>
      </c>
      <c r="B65" s="70" t="s">
        <v>298</v>
      </c>
      <c r="C65" s="53" t="s">
        <v>49</v>
      </c>
      <c r="D65" s="47">
        <v>9.6</v>
      </c>
      <c r="E65" s="46">
        <f t="shared" si="12"/>
        <v>21</v>
      </c>
      <c r="F65" s="47">
        <v>9.25</v>
      </c>
      <c r="G65" s="46">
        <f t="shared" si="13"/>
        <v>16</v>
      </c>
      <c r="H65" s="47">
        <v>10.3</v>
      </c>
      <c r="I65" s="46">
        <f t="shared" si="14"/>
        <v>35</v>
      </c>
      <c r="J65" s="47">
        <v>11.15</v>
      </c>
      <c r="K65" s="46">
        <f t="shared" si="15"/>
        <v>21</v>
      </c>
      <c r="L65" s="71">
        <f t="shared" si="16"/>
        <v>31.050000000000004</v>
      </c>
      <c r="M65" s="46">
        <f t="shared" si="11"/>
        <v>28</v>
      </c>
      <c r="O65" s="83"/>
    </row>
    <row r="66" spans="1:15">
      <c r="A66" s="88">
        <v>94</v>
      </c>
      <c r="B66" s="70" t="s">
        <v>299</v>
      </c>
      <c r="C66" s="53" t="s">
        <v>89</v>
      </c>
      <c r="D66" s="47">
        <v>9.6</v>
      </c>
      <c r="E66" s="46">
        <f t="shared" si="12"/>
        <v>21</v>
      </c>
      <c r="F66" s="47">
        <v>7.9</v>
      </c>
      <c r="G66" s="46">
        <f t="shared" si="13"/>
        <v>44</v>
      </c>
      <c r="H66" s="47">
        <v>10.8</v>
      </c>
      <c r="I66" s="46">
        <f t="shared" si="14"/>
        <v>25</v>
      </c>
      <c r="J66" s="47">
        <v>10.6</v>
      </c>
      <c r="K66" s="46">
        <f t="shared" si="15"/>
        <v>44</v>
      </c>
      <c r="L66" s="71">
        <f t="shared" si="16"/>
        <v>31</v>
      </c>
      <c r="M66" s="46">
        <f t="shared" si="11"/>
        <v>29</v>
      </c>
      <c r="O66" s="83"/>
    </row>
    <row r="67" spans="1:15">
      <c r="A67" s="88">
        <v>101</v>
      </c>
      <c r="B67" s="70" t="s">
        <v>300</v>
      </c>
      <c r="C67" s="53" t="s">
        <v>89</v>
      </c>
      <c r="D67" s="47">
        <v>9.9</v>
      </c>
      <c r="E67" s="46">
        <f t="shared" si="12"/>
        <v>9</v>
      </c>
      <c r="F67" s="47">
        <v>6.6</v>
      </c>
      <c r="G67" s="46">
        <f t="shared" si="13"/>
        <v>57</v>
      </c>
      <c r="H67" s="47">
        <v>10.9</v>
      </c>
      <c r="I67" s="46">
        <f t="shared" si="14"/>
        <v>23</v>
      </c>
      <c r="J67" s="47">
        <v>10.199999999999999</v>
      </c>
      <c r="K67" s="46">
        <f t="shared" si="15"/>
        <v>53</v>
      </c>
      <c r="L67" s="71">
        <f t="shared" si="16"/>
        <v>30.999999999999993</v>
      </c>
      <c r="M67" s="46">
        <v>29</v>
      </c>
      <c r="O67" s="83"/>
    </row>
    <row r="68" spans="1:15">
      <c r="A68" s="69">
        <v>10</v>
      </c>
      <c r="B68" s="70" t="s">
        <v>301</v>
      </c>
      <c r="C68" s="53" t="s">
        <v>12</v>
      </c>
      <c r="D68" s="47">
        <v>9.5</v>
      </c>
      <c r="E68" s="46">
        <f t="shared" si="12"/>
        <v>29</v>
      </c>
      <c r="F68" s="47">
        <v>10.1</v>
      </c>
      <c r="G68" s="46">
        <f t="shared" si="13"/>
        <v>6</v>
      </c>
      <c r="H68" s="47">
        <v>7.55</v>
      </c>
      <c r="I68" s="46">
        <f t="shared" si="14"/>
        <v>59</v>
      </c>
      <c r="J68" s="47">
        <v>11.3</v>
      </c>
      <c r="K68" s="46">
        <f t="shared" si="15"/>
        <v>16</v>
      </c>
      <c r="L68" s="71">
        <f t="shared" si="16"/>
        <v>30.900000000000002</v>
      </c>
      <c r="M68" s="46">
        <f t="shared" si="11"/>
        <v>31</v>
      </c>
      <c r="O68" s="83"/>
    </row>
    <row r="69" spans="1:15">
      <c r="A69" s="69">
        <v>18</v>
      </c>
      <c r="B69" s="70" t="s">
        <v>302</v>
      </c>
      <c r="C69" s="53" t="s">
        <v>30</v>
      </c>
      <c r="D69" s="47">
        <v>9.8000000000000007</v>
      </c>
      <c r="E69" s="46">
        <f t="shared" si="12"/>
        <v>14</v>
      </c>
      <c r="F69" s="47">
        <v>7.9</v>
      </c>
      <c r="G69" s="46">
        <f t="shared" si="13"/>
        <v>44</v>
      </c>
      <c r="H69" s="47">
        <v>10.1</v>
      </c>
      <c r="I69" s="46">
        <f t="shared" si="14"/>
        <v>37</v>
      </c>
      <c r="J69" s="47">
        <v>10.95</v>
      </c>
      <c r="K69" s="46">
        <f t="shared" si="15"/>
        <v>28</v>
      </c>
      <c r="L69" s="71">
        <f t="shared" si="16"/>
        <v>30.85</v>
      </c>
      <c r="M69" s="46">
        <f t="shared" si="11"/>
        <v>32</v>
      </c>
      <c r="O69" s="83"/>
    </row>
    <row r="70" spans="1:15">
      <c r="A70" s="88">
        <v>97</v>
      </c>
      <c r="B70" s="70" t="s">
        <v>303</v>
      </c>
      <c r="C70" s="53" t="s">
        <v>89</v>
      </c>
      <c r="D70" s="47">
        <v>8.93</v>
      </c>
      <c r="E70" s="46">
        <f t="shared" si="12"/>
        <v>52</v>
      </c>
      <c r="F70" s="47">
        <v>8.85</v>
      </c>
      <c r="G70" s="46">
        <f t="shared" si="13"/>
        <v>26</v>
      </c>
      <c r="H70" s="47">
        <v>11.25</v>
      </c>
      <c r="I70" s="46">
        <f t="shared" si="14"/>
        <v>14</v>
      </c>
      <c r="J70" s="47">
        <v>10.65</v>
      </c>
      <c r="K70" s="46">
        <f t="shared" si="15"/>
        <v>41</v>
      </c>
      <c r="L70" s="71">
        <f t="shared" si="16"/>
        <v>30.83</v>
      </c>
      <c r="M70" s="46">
        <f t="shared" si="11"/>
        <v>33</v>
      </c>
      <c r="O70" s="83"/>
    </row>
    <row r="71" spans="1:15">
      <c r="A71" s="69">
        <v>3</v>
      </c>
      <c r="B71" s="70" t="s">
        <v>51</v>
      </c>
      <c r="C71" s="53" t="s">
        <v>49</v>
      </c>
      <c r="D71" s="47">
        <v>8</v>
      </c>
      <c r="E71" s="46">
        <f t="shared" ref="E71:E98" si="17">RANK(D71,D$38:D$98)</f>
        <v>59</v>
      </c>
      <c r="F71" s="47">
        <v>8.5</v>
      </c>
      <c r="G71" s="46">
        <f t="shared" ref="G71:G98" si="18">RANK(F71,F$38:F$98)</f>
        <v>33</v>
      </c>
      <c r="H71" s="47">
        <v>10.7</v>
      </c>
      <c r="I71" s="46">
        <f t="shared" ref="I71:I98" si="19">RANK(H71,H$38:H$98)</f>
        <v>29</v>
      </c>
      <c r="J71" s="47">
        <v>11.55</v>
      </c>
      <c r="K71" s="46">
        <f t="shared" ref="K71:K98" si="20">RANK(J71,J$38:J$98)</f>
        <v>7</v>
      </c>
      <c r="L71" s="71">
        <f t="shared" si="10"/>
        <v>30.75</v>
      </c>
      <c r="M71" s="46">
        <f t="shared" si="11"/>
        <v>34</v>
      </c>
      <c r="O71" s="83"/>
    </row>
    <row r="72" spans="1:15">
      <c r="A72" s="88">
        <v>100</v>
      </c>
      <c r="B72" s="70" t="s">
        <v>100</v>
      </c>
      <c r="C72" s="53" t="s">
        <v>89</v>
      </c>
      <c r="D72" s="47">
        <v>9.33</v>
      </c>
      <c r="E72" s="46">
        <f t="shared" si="17"/>
        <v>40</v>
      </c>
      <c r="F72" s="47">
        <v>9.25</v>
      </c>
      <c r="G72" s="46">
        <f t="shared" si="18"/>
        <v>17</v>
      </c>
      <c r="H72" s="47">
        <v>11.7</v>
      </c>
      <c r="I72" s="46">
        <f t="shared" si="19"/>
        <v>1</v>
      </c>
      <c r="J72" s="47">
        <v>9.65</v>
      </c>
      <c r="K72" s="46">
        <f t="shared" si="20"/>
        <v>58</v>
      </c>
      <c r="L72" s="71">
        <f t="shared" si="10"/>
        <v>30.68</v>
      </c>
      <c r="M72" s="46">
        <f t="shared" si="11"/>
        <v>35</v>
      </c>
      <c r="O72" s="83"/>
    </row>
    <row r="73" spans="1:15">
      <c r="A73" s="69">
        <v>9</v>
      </c>
      <c r="B73" s="70" t="s">
        <v>56</v>
      </c>
      <c r="C73" s="53" t="s">
        <v>12</v>
      </c>
      <c r="D73" s="47">
        <v>9.23</v>
      </c>
      <c r="E73" s="46">
        <f t="shared" si="17"/>
        <v>48</v>
      </c>
      <c r="F73" s="47">
        <v>7.5</v>
      </c>
      <c r="G73" s="46">
        <f t="shared" si="18"/>
        <v>53</v>
      </c>
      <c r="H73" s="47">
        <v>9.9499999999999993</v>
      </c>
      <c r="I73" s="46">
        <f t="shared" si="19"/>
        <v>41</v>
      </c>
      <c r="J73" s="47">
        <v>11.45</v>
      </c>
      <c r="K73" s="46">
        <f t="shared" si="20"/>
        <v>9</v>
      </c>
      <c r="L73" s="71">
        <f t="shared" si="10"/>
        <v>30.629999999999995</v>
      </c>
      <c r="M73" s="46">
        <f t="shared" si="11"/>
        <v>36</v>
      </c>
      <c r="O73" s="83"/>
    </row>
    <row r="74" spans="1:15">
      <c r="A74" s="69">
        <v>31</v>
      </c>
      <c r="B74" s="70" t="s">
        <v>72</v>
      </c>
      <c r="C74" s="53" t="s">
        <v>40</v>
      </c>
      <c r="D74" s="47">
        <v>8.6</v>
      </c>
      <c r="E74" s="77">
        <f t="shared" si="17"/>
        <v>57</v>
      </c>
      <c r="F74" s="78">
        <v>8.4</v>
      </c>
      <c r="G74" s="77">
        <f t="shared" si="18"/>
        <v>34</v>
      </c>
      <c r="H74" s="78">
        <v>10.5</v>
      </c>
      <c r="I74" s="77">
        <f t="shared" si="19"/>
        <v>32</v>
      </c>
      <c r="J74" s="78">
        <v>11.35</v>
      </c>
      <c r="K74" s="77">
        <f t="shared" si="20"/>
        <v>14</v>
      </c>
      <c r="L74" s="81">
        <f t="shared" si="10"/>
        <v>30.450000000000003</v>
      </c>
      <c r="M74" s="46">
        <f t="shared" si="11"/>
        <v>37</v>
      </c>
      <c r="O74" s="83"/>
    </row>
    <row r="75" spans="1:15">
      <c r="A75" s="69">
        <v>36</v>
      </c>
      <c r="B75" s="70" t="s">
        <v>77</v>
      </c>
      <c r="C75" s="53" t="s">
        <v>76</v>
      </c>
      <c r="D75" s="47">
        <v>10</v>
      </c>
      <c r="E75" s="46">
        <f t="shared" si="17"/>
        <v>7</v>
      </c>
      <c r="F75" s="47">
        <v>0</v>
      </c>
      <c r="G75" s="46">
        <f t="shared" si="18"/>
        <v>59</v>
      </c>
      <c r="H75" s="47">
        <v>8.6</v>
      </c>
      <c r="I75" s="46">
        <f t="shared" si="19"/>
        <v>53</v>
      </c>
      <c r="J75" s="47">
        <v>11.85</v>
      </c>
      <c r="K75" s="46">
        <f t="shared" si="20"/>
        <v>1</v>
      </c>
      <c r="L75" s="71">
        <f t="shared" si="10"/>
        <v>30.450000000000003</v>
      </c>
      <c r="M75" s="46">
        <f t="shared" si="11"/>
        <v>37</v>
      </c>
      <c r="O75" s="83"/>
    </row>
    <row r="76" spans="1:15">
      <c r="A76" s="88">
        <v>98</v>
      </c>
      <c r="B76" s="70" t="s">
        <v>98</v>
      </c>
      <c r="C76" s="53" t="s">
        <v>89</v>
      </c>
      <c r="D76" s="47">
        <v>9.6</v>
      </c>
      <c r="E76" s="46">
        <f t="shared" si="17"/>
        <v>22</v>
      </c>
      <c r="F76" s="47">
        <v>8.9</v>
      </c>
      <c r="G76" s="46">
        <f t="shared" si="18"/>
        <v>26</v>
      </c>
      <c r="H76" s="47">
        <v>10.5</v>
      </c>
      <c r="I76" s="46">
        <f t="shared" si="19"/>
        <v>32</v>
      </c>
      <c r="J76" s="47">
        <v>10.35</v>
      </c>
      <c r="K76" s="46">
        <f t="shared" si="20"/>
        <v>50</v>
      </c>
      <c r="L76" s="71">
        <f t="shared" si="10"/>
        <v>30.450000000000003</v>
      </c>
      <c r="M76" s="46">
        <f t="shared" si="11"/>
        <v>37</v>
      </c>
      <c r="O76" s="83"/>
    </row>
    <row r="77" spans="1:15">
      <c r="A77" s="68">
        <v>12</v>
      </c>
      <c r="B77" s="49" t="s">
        <v>58</v>
      </c>
      <c r="C77" s="53" t="s">
        <v>12</v>
      </c>
      <c r="D77" s="45">
        <v>9.6300000000000008</v>
      </c>
      <c r="E77" s="46">
        <f t="shared" si="17"/>
        <v>20</v>
      </c>
      <c r="F77" s="47">
        <v>9.0500000000000007</v>
      </c>
      <c r="G77" s="46">
        <f t="shared" si="18"/>
        <v>22</v>
      </c>
      <c r="H77" s="47">
        <v>9.4499999999999993</v>
      </c>
      <c r="I77" s="46">
        <f t="shared" si="19"/>
        <v>46</v>
      </c>
      <c r="J77" s="47">
        <v>11.15</v>
      </c>
      <c r="K77" s="46">
        <f t="shared" si="20"/>
        <v>22</v>
      </c>
      <c r="L77" s="71">
        <f t="shared" si="10"/>
        <v>30.23</v>
      </c>
      <c r="M77" s="46">
        <f t="shared" si="11"/>
        <v>40</v>
      </c>
      <c r="O77" s="83"/>
    </row>
    <row r="78" spans="1:15">
      <c r="A78" s="68">
        <v>11</v>
      </c>
      <c r="B78" s="49" t="s">
        <v>57</v>
      </c>
      <c r="C78" s="53" t="s">
        <v>12</v>
      </c>
      <c r="D78" s="45">
        <v>9.8699999999999992</v>
      </c>
      <c r="E78" s="46">
        <f t="shared" si="17"/>
        <v>12</v>
      </c>
      <c r="F78" s="47">
        <v>8.4</v>
      </c>
      <c r="G78" s="46">
        <f t="shared" si="18"/>
        <v>34</v>
      </c>
      <c r="H78" s="47">
        <v>9.4499999999999993</v>
      </c>
      <c r="I78" s="46">
        <f t="shared" si="19"/>
        <v>46</v>
      </c>
      <c r="J78" s="47">
        <v>10.9</v>
      </c>
      <c r="K78" s="46">
        <f t="shared" si="20"/>
        <v>33</v>
      </c>
      <c r="L78" s="71">
        <f t="shared" si="10"/>
        <v>30.22</v>
      </c>
      <c r="M78" s="46">
        <f t="shared" si="11"/>
        <v>41</v>
      </c>
      <c r="O78" s="83"/>
    </row>
    <row r="79" spans="1:15">
      <c r="A79" s="48">
        <v>90</v>
      </c>
      <c r="B79" s="49" t="s">
        <v>95</v>
      </c>
      <c r="C79" s="53" t="s">
        <v>89</v>
      </c>
      <c r="D79" s="45">
        <v>9.3699999999999992</v>
      </c>
      <c r="E79" s="46">
        <f t="shared" si="17"/>
        <v>39</v>
      </c>
      <c r="F79" s="47">
        <v>8.9499999999999993</v>
      </c>
      <c r="G79" s="46">
        <f t="shared" si="18"/>
        <v>24</v>
      </c>
      <c r="H79" s="47">
        <v>10.5</v>
      </c>
      <c r="I79" s="46">
        <f t="shared" si="19"/>
        <v>32</v>
      </c>
      <c r="J79" s="47">
        <v>10.3</v>
      </c>
      <c r="K79" s="46">
        <f t="shared" si="20"/>
        <v>52</v>
      </c>
      <c r="L79" s="71">
        <f t="shared" si="10"/>
        <v>30.170000000000005</v>
      </c>
      <c r="M79" s="46">
        <f t="shared" si="11"/>
        <v>42</v>
      </c>
      <c r="O79" s="83"/>
    </row>
    <row r="80" spans="1:15">
      <c r="A80" s="68">
        <v>6</v>
      </c>
      <c r="B80" s="49" t="s">
        <v>54</v>
      </c>
      <c r="C80" s="53" t="s">
        <v>49</v>
      </c>
      <c r="D80" s="45">
        <v>9.5</v>
      </c>
      <c r="E80" s="46">
        <f t="shared" si="17"/>
        <v>30</v>
      </c>
      <c r="F80" s="47">
        <v>7.75</v>
      </c>
      <c r="G80" s="46">
        <f t="shared" si="18"/>
        <v>49</v>
      </c>
      <c r="H80" s="47">
        <v>9.6</v>
      </c>
      <c r="I80" s="46">
        <f t="shared" si="19"/>
        <v>44</v>
      </c>
      <c r="J80" s="47">
        <v>11.05</v>
      </c>
      <c r="K80" s="46">
        <f t="shared" si="20"/>
        <v>27</v>
      </c>
      <c r="L80" s="71">
        <f t="shared" si="10"/>
        <v>30.150000000000006</v>
      </c>
      <c r="M80" s="46">
        <f t="shared" si="11"/>
        <v>43</v>
      </c>
      <c r="O80" s="83"/>
    </row>
    <row r="81" spans="1:15">
      <c r="A81" s="68">
        <v>7</v>
      </c>
      <c r="B81" s="49" t="s">
        <v>55</v>
      </c>
      <c r="C81" s="53" t="s">
        <v>49</v>
      </c>
      <c r="D81" s="45">
        <v>9.57</v>
      </c>
      <c r="E81" s="46">
        <f t="shared" si="17"/>
        <v>26</v>
      </c>
      <c r="F81" s="47">
        <v>7.7</v>
      </c>
      <c r="G81" s="46">
        <f t="shared" si="18"/>
        <v>51</v>
      </c>
      <c r="H81" s="47">
        <v>9.65</v>
      </c>
      <c r="I81" s="46">
        <f t="shared" si="19"/>
        <v>42</v>
      </c>
      <c r="J81" s="47">
        <v>10.85</v>
      </c>
      <c r="K81" s="46">
        <f t="shared" si="20"/>
        <v>35</v>
      </c>
      <c r="L81" s="71">
        <f t="shared" si="10"/>
        <v>30.070000000000004</v>
      </c>
      <c r="M81" s="46">
        <f t="shared" si="11"/>
        <v>44</v>
      </c>
      <c r="O81" s="83"/>
    </row>
    <row r="82" spans="1:15">
      <c r="A82" s="68">
        <v>77</v>
      </c>
      <c r="B82" s="49" t="s">
        <v>78</v>
      </c>
      <c r="C82" s="53" t="s">
        <v>16</v>
      </c>
      <c r="D82" s="45">
        <v>9.4</v>
      </c>
      <c r="E82" s="77">
        <f t="shared" si="17"/>
        <v>34</v>
      </c>
      <c r="F82" s="78">
        <v>9.3000000000000007</v>
      </c>
      <c r="G82" s="77">
        <f t="shared" si="18"/>
        <v>16</v>
      </c>
      <c r="H82" s="78">
        <v>9.6</v>
      </c>
      <c r="I82" s="77">
        <f t="shared" si="19"/>
        <v>44</v>
      </c>
      <c r="J82" s="78">
        <v>10.95</v>
      </c>
      <c r="K82" s="77">
        <f t="shared" si="20"/>
        <v>29</v>
      </c>
      <c r="L82" s="81">
        <f t="shared" ref="L82:L98" si="21">(D82+F82+H82+J82)-MIN(D82,F82,H82,J82)</f>
        <v>29.95</v>
      </c>
      <c r="M82" s="46">
        <f t="shared" si="11"/>
        <v>45</v>
      </c>
      <c r="O82" s="83"/>
    </row>
    <row r="83" spans="1:15">
      <c r="A83" s="48">
        <v>83</v>
      </c>
      <c r="B83" s="49" t="s">
        <v>85</v>
      </c>
      <c r="C83" s="53" t="s">
        <v>83</v>
      </c>
      <c r="D83" s="45">
        <v>9.4</v>
      </c>
      <c r="E83" s="46">
        <f t="shared" si="17"/>
        <v>34</v>
      </c>
      <c r="F83" s="47">
        <v>8.85</v>
      </c>
      <c r="G83" s="46">
        <f t="shared" si="18"/>
        <v>27</v>
      </c>
      <c r="H83" s="47">
        <v>11.1</v>
      </c>
      <c r="I83" s="46">
        <f t="shared" si="19"/>
        <v>18</v>
      </c>
      <c r="J83" s="47">
        <v>9.4</v>
      </c>
      <c r="K83" s="46">
        <f t="shared" si="20"/>
        <v>59</v>
      </c>
      <c r="L83" s="71">
        <f t="shared" si="21"/>
        <v>29.9</v>
      </c>
      <c r="M83" s="46">
        <f t="shared" si="11"/>
        <v>46</v>
      </c>
      <c r="O83" s="83"/>
    </row>
    <row r="84" spans="1:15">
      <c r="A84" s="48">
        <v>88</v>
      </c>
      <c r="B84" s="49" t="s">
        <v>93</v>
      </c>
      <c r="C84" s="53" t="s">
        <v>89</v>
      </c>
      <c r="D84" s="45">
        <v>9.3000000000000007</v>
      </c>
      <c r="E84" s="46">
        <f t="shared" si="17"/>
        <v>43</v>
      </c>
      <c r="F84" s="47">
        <v>8.25</v>
      </c>
      <c r="G84" s="46">
        <f t="shared" si="18"/>
        <v>41</v>
      </c>
      <c r="H84" s="47">
        <v>9.25</v>
      </c>
      <c r="I84" s="46">
        <f t="shared" si="19"/>
        <v>48</v>
      </c>
      <c r="J84" s="47">
        <v>11.35</v>
      </c>
      <c r="K84" s="46">
        <f t="shared" si="20"/>
        <v>14</v>
      </c>
      <c r="L84" s="71">
        <f t="shared" si="21"/>
        <v>29.9</v>
      </c>
      <c r="M84" s="46">
        <f t="shared" si="11"/>
        <v>46</v>
      </c>
      <c r="O84" s="83"/>
    </row>
    <row r="85" spans="1:15">
      <c r="A85" s="48">
        <v>85</v>
      </c>
      <c r="B85" s="49" t="s">
        <v>90</v>
      </c>
      <c r="C85" s="53" t="s">
        <v>89</v>
      </c>
      <c r="D85" s="45">
        <v>9.6</v>
      </c>
      <c r="E85" s="46">
        <f t="shared" si="17"/>
        <v>22</v>
      </c>
      <c r="F85" s="47">
        <v>7.05</v>
      </c>
      <c r="G85" s="46">
        <f t="shared" si="18"/>
        <v>57</v>
      </c>
      <c r="H85" s="47">
        <v>10.1</v>
      </c>
      <c r="I85" s="46">
        <f t="shared" si="19"/>
        <v>38</v>
      </c>
      <c r="J85" s="47">
        <v>10.1</v>
      </c>
      <c r="K85" s="46">
        <f t="shared" si="20"/>
        <v>55</v>
      </c>
      <c r="L85" s="71">
        <f t="shared" si="21"/>
        <v>29.8</v>
      </c>
      <c r="M85" s="46">
        <f t="shared" si="11"/>
        <v>48</v>
      </c>
      <c r="O85" s="83"/>
    </row>
    <row r="86" spans="1:15">
      <c r="A86" s="68">
        <v>25</v>
      </c>
      <c r="B86" s="49" t="s">
        <v>66</v>
      </c>
      <c r="C86" s="53" t="s">
        <v>38</v>
      </c>
      <c r="D86" s="45">
        <v>7.87</v>
      </c>
      <c r="E86" s="46">
        <f t="shared" si="17"/>
        <v>61</v>
      </c>
      <c r="F86" s="47">
        <v>8.35</v>
      </c>
      <c r="G86" s="46">
        <f t="shared" si="18"/>
        <v>37</v>
      </c>
      <c r="H86" s="47">
        <v>10.199999999999999</v>
      </c>
      <c r="I86" s="46">
        <f t="shared" si="19"/>
        <v>37</v>
      </c>
      <c r="J86" s="47">
        <v>11.2</v>
      </c>
      <c r="K86" s="46">
        <f t="shared" si="20"/>
        <v>20</v>
      </c>
      <c r="L86" s="71">
        <f t="shared" si="21"/>
        <v>29.749999999999996</v>
      </c>
      <c r="M86" s="46">
        <f t="shared" si="11"/>
        <v>49</v>
      </c>
      <c r="O86" s="83"/>
    </row>
    <row r="87" spans="1:15">
      <c r="A87" s="68">
        <v>79</v>
      </c>
      <c r="B87" s="49" t="s">
        <v>80</v>
      </c>
      <c r="C87" s="53" t="s">
        <v>16</v>
      </c>
      <c r="D87" s="45">
        <v>9.4</v>
      </c>
      <c r="E87" s="46">
        <f t="shared" si="17"/>
        <v>34</v>
      </c>
      <c r="F87" s="47">
        <v>9.5</v>
      </c>
      <c r="G87" s="46">
        <f t="shared" si="18"/>
        <v>12</v>
      </c>
      <c r="H87" s="47">
        <v>8.4499999999999993</v>
      </c>
      <c r="I87" s="46">
        <f t="shared" si="19"/>
        <v>56</v>
      </c>
      <c r="J87" s="47">
        <v>10.45</v>
      </c>
      <c r="K87" s="46">
        <f t="shared" si="20"/>
        <v>47</v>
      </c>
      <c r="L87" s="71">
        <f t="shared" si="21"/>
        <v>29.349999999999998</v>
      </c>
      <c r="M87" s="46">
        <f t="shared" si="11"/>
        <v>50</v>
      </c>
      <c r="O87" s="83"/>
    </row>
    <row r="88" spans="1:15">
      <c r="A88" s="68">
        <v>24</v>
      </c>
      <c r="B88" s="49" t="s">
        <v>65</v>
      </c>
      <c r="C88" s="53" t="s">
        <v>43</v>
      </c>
      <c r="D88" s="45">
        <v>9.5299999999999994</v>
      </c>
      <c r="E88" s="46">
        <f t="shared" si="17"/>
        <v>28</v>
      </c>
      <c r="F88" s="47">
        <v>8.65</v>
      </c>
      <c r="G88" s="46">
        <f t="shared" si="18"/>
        <v>31</v>
      </c>
      <c r="H88" s="47">
        <v>8.0500000000000007</v>
      </c>
      <c r="I88" s="46">
        <f t="shared" si="19"/>
        <v>59</v>
      </c>
      <c r="J88" s="47">
        <v>10.85</v>
      </c>
      <c r="K88" s="46">
        <f t="shared" si="20"/>
        <v>35</v>
      </c>
      <c r="L88" s="71">
        <f t="shared" si="21"/>
        <v>29.029999999999998</v>
      </c>
      <c r="M88" s="46">
        <f t="shared" si="11"/>
        <v>51</v>
      </c>
      <c r="O88" s="83"/>
    </row>
    <row r="89" spans="1:15">
      <c r="A89" s="68">
        <v>34</v>
      </c>
      <c r="B89" s="49" t="s">
        <v>75</v>
      </c>
      <c r="C89" s="53" t="s">
        <v>76</v>
      </c>
      <c r="D89" s="45">
        <v>9.1</v>
      </c>
      <c r="E89" s="46">
        <f t="shared" si="17"/>
        <v>51</v>
      </c>
      <c r="F89" s="47">
        <v>0</v>
      </c>
      <c r="G89" s="46">
        <f t="shared" si="18"/>
        <v>59</v>
      </c>
      <c r="H89" s="47">
        <v>10.1</v>
      </c>
      <c r="I89" s="46">
        <f t="shared" si="19"/>
        <v>38</v>
      </c>
      <c r="J89" s="47">
        <v>9.6999999999999993</v>
      </c>
      <c r="K89" s="46">
        <f t="shared" si="20"/>
        <v>57</v>
      </c>
      <c r="L89" s="71">
        <f t="shared" si="21"/>
        <v>28.9</v>
      </c>
      <c r="M89" s="46">
        <f t="shared" si="11"/>
        <v>52</v>
      </c>
      <c r="O89" s="83"/>
    </row>
    <row r="90" spans="1:15">
      <c r="A90" s="68">
        <v>80</v>
      </c>
      <c r="B90" s="49" t="s">
        <v>81</v>
      </c>
      <c r="C90" s="53" t="s">
        <v>16</v>
      </c>
      <c r="D90" s="45">
        <v>9.33</v>
      </c>
      <c r="E90" s="46">
        <f t="shared" si="17"/>
        <v>40</v>
      </c>
      <c r="F90" s="47">
        <v>7.1</v>
      </c>
      <c r="G90" s="46">
        <f t="shared" si="18"/>
        <v>56</v>
      </c>
      <c r="H90" s="47">
        <v>8.65</v>
      </c>
      <c r="I90" s="46">
        <f t="shared" si="19"/>
        <v>51</v>
      </c>
      <c r="J90" s="47">
        <v>10.85</v>
      </c>
      <c r="K90" s="46">
        <f t="shared" si="20"/>
        <v>35</v>
      </c>
      <c r="L90" s="71">
        <f t="shared" si="21"/>
        <v>28.83</v>
      </c>
      <c r="M90" s="46">
        <f t="shared" si="11"/>
        <v>53</v>
      </c>
      <c r="O90" s="83"/>
    </row>
    <row r="91" spans="1:15">
      <c r="A91" s="68">
        <v>15</v>
      </c>
      <c r="B91" s="49" t="s">
        <v>60</v>
      </c>
      <c r="C91" s="53" t="s">
        <v>12</v>
      </c>
      <c r="D91" s="45">
        <v>9.5</v>
      </c>
      <c r="E91" s="46">
        <f t="shared" si="17"/>
        <v>30</v>
      </c>
      <c r="F91" s="47">
        <v>10.199999999999999</v>
      </c>
      <c r="G91" s="46">
        <f t="shared" si="18"/>
        <v>4</v>
      </c>
      <c r="H91" s="47">
        <v>9</v>
      </c>
      <c r="I91" s="46">
        <f t="shared" si="19"/>
        <v>49</v>
      </c>
      <c r="J91" s="47">
        <v>9.1</v>
      </c>
      <c r="K91" s="46">
        <f t="shared" si="20"/>
        <v>60</v>
      </c>
      <c r="L91" s="71">
        <f t="shared" si="21"/>
        <v>28.799999999999997</v>
      </c>
      <c r="M91" s="46">
        <f t="shared" si="11"/>
        <v>54</v>
      </c>
      <c r="O91" s="83"/>
    </row>
    <row r="92" spans="1:15">
      <c r="A92" s="48">
        <v>87</v>
      </c>
      <c r="B92" s="49" t="s">
        <v>92</v>
      </c>
      <c r="C92" s="53" t="s">
        <v>89</v>
      </c>
      <c r="D92" s="45">
        <v>9.3000000000000007</v>
      </c>
      <c r="E92" s="77">
        <f t="shared" si="17"/>
        <v>43</v>
      </c>
      <c r="F92" s="78">
        <v>8</v>
      </c>
      <c r="G92" s="77">
        <f t="shared" si="18"/>
        <v>43</v>
      </c>
      <c r="H92" s="78">
        <v>8.9</v>
      </c>
      <c r="I92" s="77">
        <f t="shared" si="19"/>
        <v>50</v>
      </c>
      <c r="J92" s="78">
        <v>10.5</v>
      </c>
      <c r="K92" s="77">
        <f t="shared" si="20"/>
        <v>46</v>
      </c>
      <c r="L92" s="81">
        <f t="shared" si="21"/>
        <v>28.700000000000003</v>
      </c>
      <c r="M92" s="46">
        <f t="shared" si="11"/>
        <v>55</v>
      </c>
      <c r="O92" s="83"/>
    </row>
    <row r="93" spans="1:15">
      <c r="A93" s="48">
        <v>102</v>
      </c>
      <c r="B93" s="49" t="s">
        <v>101</v>
      </c>
      <c r="C93" s="53" t="s">
        <v>89</v>
      </c>
      <c r="D93" s="45">
        <v>9.4</v>
      </c>
      <c r="E93" s="46">
        <f t="shared" si="17"/>
        <v>34</v>
      </c>
      <c r="F93" s="47">
        <v>8.1999999999999993</v>
      </c>
      <c r="G93" s="46">
        <f t="shared" si="18"/>
        <v>42</v>
      </c>
      <c r="H93" s="47">
        <v>8.65</v>
      </c>
      <c r="I93" s="46">
        <f t="shared" si="19"/>
        <v>51</v>
      </c>
      <c r="J93" s="47">
        <v>10.45</v>
      </c>
      <c r="K93" s="46">
        <f t="shared" si="20"/>
        <v>47</v>
      </c>
      <c r="L93" s="71">
        <f t="shared" si="21"/>
        <v>28.500000000000004</v>
      </c>
      <c r="M93" s="46">
        <f t="shared" si="11"/>
        <v>56</v>
      </c>
      <c r="O93" s="83"/>
    </row>
    <row r="94" spans="1:15">
      <c r="A94" s="48">
        <v>96</v>
      </c>
      <c r="B94" s="49" t="s">
        <v>97</v>
      </c>
      <c r="C94" s="53" t="s">
        <v>89</v>
      </c>
      <c r="D94" s="45">
        <v>9.1300000000000008</v>
      </c>
      <c r="E94" s="46">
        <f t="shared" si="17"/>
        <v>50</v>
      </c>
      <c r="F94" s="47">
        <v>8.4</v>
      </c>
      <c r="G94" s="46">
        <f t="shared" si="18"/>
        <v>34</v>
      </c>
      <c r="H94" s="47">
        <v>8.6</v>
      </c>
      <c r="I94" s="46">
        <f t="shared" si="19"/>
        <v>53</v>
      </c>
      <c r="J94" s="47">
        <v>10.35</v>
      </c>
      <c r="K94" s="46">
        <f t="shared" si="20"/>
        <v>50</v>
      </c>
      <c r="L94" s="71">
        <f t="shared" si="21"/>
        <v>28.080000000000005</v>
      </c>
      <c r="M94" s="46">
        <f t="shared" si="11"/>
        <v>57</v>
      </c>
      <c r="O94" s="83"/>
    </row>
    <row r="95" spans="1:15">
      <c r="A95" s="48">
        <v>99</v>
      </c>
      <c r="B95" s="49" t="s">
        <v>99</v>
      </c>
      <c r="C95" s="53" t="s">
        <v>89</v>
      </c>
      <c r="D95" s="45">
        <v>8.5</v>
      </c>
      <c r="E95" s="46">
        <f t="shared" si="17"/>
        <v>58</v>
      </c>
      <c r="F95" s="47">
        <v>8.5500000000000007</v>
      </c>
      <c r="G95" s="46">
        <f t="shared" si="18"/>
        <v>32</v>
      </c>
      <c r="H95" s="47">
        <v>8.3000000000000007</v>
      </c>
      <c r="I95" s="46">
        <f t="shared" si="19"/>
        <v>58</v>
      </c>
      <c r="J95" s="47">
        <v>10.9</v>
      </c>
      <c r="K95" s="46">
        <f t="shared" si="20"/>
        <v>33</v>
      </c>
      <c r="L95" s="71">
        <f t="shared" si="21"/>
        <v>27.95</v>
      </c>
      <c r="M95" s="46">
        <f t="shared" si="11"/>
        <v>58</v>
      </c>
      <c r="O95" s="83"/>
    </row>
    <row r="96" spans="1:15">
      <c r="A96" s="68">
        <v>78</v>
      </c>
      <c r="B96" s="49" t="s">
        <v>79</v>
      </c>
      <c r="C96" s="53" t="s">
        <v>16</v>
      </c>
      <c r="D96" s="45">
        <v>8.6999999999999993</v>
      </c>
      <c r="E96" s="46">
        <f t="shared" si="17"/>
        <v>56</v>
      </c>
      <c r="F96" s="47">
        <v>9</v>
      </c>
      <c r="G96" s="46">
        <f t="shared" si="18"/>
        <v>23</v>
      </c>
      <c r="H96" s="47">
        <v>7.25</v>
      </c>
      <c r="I96" s="46">
        <f t="shared" si="19"/>
        <v>61</v>
      </c>
      <c r="J96" s="47">
        <v>9.9499999999999993</v>
      </c>
      <c r="K96" s="46">
        <f t="shared" si="20"/>
        <v>56</v>
      </c>
      <c r="L96" s="71">
        <f t="shared" si="21"/>
        <v>27.65</v>
      </c>
      <c r="M96" s="46">
        <f t="shared" si="11"/>
        <v>59</v>
      </c>
      <c r="O96" s="83"/>
    </row>
    <row r="97" spans="1:15">
      <c r="A97" s="68">
        <v>16</v>
      </c>
      <c r="B97" s="49" t="s">
        <v>61</v>
      </c>
      <c r="C97" s="53" t="s">
        <v>12</v>
      </c>
      <c r="D97" s="45">
        <v>8</v>
      </c>
      <c r="E97" s="46">
        <f t="shared" si="17"/>
        <v>59</v>
      </c>
      <c r="F97" s="47">
        <v>0</v>
      </c>
      <c r="G97" s="46">
        <f t="shared" si="18"/>
        <v>59</v>
      </c>
      <c r="H97" s="47">
        <v>8.35</v>
      </c>
      <c r="I97" s="46">
        <f t="shared" si="19"/>
        <v>57</v>
      </c>
      <c r="J97" s="47">
        <v>11</v>
      </c>
      <c r="K97" s="46">
        <f t="shared" si="20"/>
        <v>28</v>
      </c>
      <c r="L97" s="71">
        <f t="shared" si="21"/>
        <v>27.35</v>
      </c>
      <c r="M97" s="46">
        <f t="shared" si="11"/>
        <v>60</v>
      </c>
      <c r="O97" s="83"/>
    </row>
    <row r="98" spans="1:15">
      <c r="A98" s="48">
        <v>89</v>
      </c>
      <c r="B98" s="49" t="s">
        <v>94</v>
      </c>
      <c r="C98" s="53" t="s">
        <v>89</v>
      </c>
      <c r="D98" s="45">
        <v>8.93</v>
      </c>
      <c r="E98" s="46">
        <f t="shared" si="17"/>
        <v>53</v>
      </c>
      <c r="F98" s="47">
        <v>7.85</v>
      </c>
      <c r="G98" s="46">
        <f t="shared" si="18"/>
        <v>48</v>
      </c>
      <c r="H98" s="47">
        <v>8.5</v>
      </c>
      <c r="I98" s="46">
        <f t="shared" si="19"/>
        <v>55</v>
      </c>
      <c r="J98" s="47">
        <v>8.6</v>
      </c>
      <c r="K98" s="46">
        <f t="shared" si="20"/>
        <v>61</v>
      </c>
      <c r="L98" s="71">
        <f t="shared" si="21"/>
        <v>26.03</v>
      </c>
      <c r="M98" s="46">
        <f t="shared" si="11"/>
        <v>61</v>
      </c>
      <c r="O98" s="83"/>
    </row>
    <row r="99" spans="1:15">
      <c r="A99" s="76"/>
      <c r="B99" s="33"/>
      <c r="C99" s="34" t="s">
        <v>102</v>
      </c>
      <c r="D99" s="55"/>
      <c r="F99" s="55"/>
      <c r="H99" s="55"/>
      <c r="J99" s="55"/>
      <c r="L99" s="80"/>
      <c r="O99" s="83"/>
    </row>
    <row r="100" spans="1:15">
      <c r="A100" s="76"/>
      <c r="B100" s="66" t="s">
        <v>103</v>
      </c>
      <c r="C100" s="55"/>
      <c r="D100" s="55"/>
      <c r="F100" s="55"/>
      <c r="H100" s="55"/>
      <c r="J100" s="55"/>
      <c r="L100" s="80"/>
      <c r="O100" s="83"/>
    </row>
    <row r="101" spans="1:15">
      <c r="A101" s="76"/>
      <c r="B101" s="33"/>
      <c r="C101" s="34" t="s">
        <v>102</v>
      </c>
      <c r="D101" s="55"/>
      <c r="F101" s="55"/>
      <c r="H101" s="55"/>
      <c r="J101" s="55"/>
      <c r="L101" s="80"/>
      <c r="O101" s="83"/>
    </row>
    <row r="102" spans="1:15">
      <c r="A102" s="16">
        <v>100</v>
      </c>
      <c r="B102" s="17" t="s">
        <v>112</v>
      </c>
      <c r="C102" s="17" t="s">
        <v>49</v>
      </c>
      <c r="D102" s="82">
        <v>9.9</v>
      </c>
      <c r="E102" s="46">
        <f t="shared" ref="E102:E113" si="22">RANK(D102,D$102:D$113)</f>
        <v>10</v>
      </c>
      <c r="F102" s="82">
        <v>11.3</v>
      </c>
      <c r="G102" s="46">
        <f t="shared" ref="G102:G113" si="23">RANK(F102,F$102:F$113)</f>
        <v>2</v>
      </c>
      <c r="H102" s="82">
        <v>11.3</v>
      </c>
      <c r="I102" s="46">
        <f t="shared" ref="I102:I113" si="24">RANK(H102,H$102:H$113)</f>
        <v>1</v>
      </c>
      <c r="J102" s="82">
        <v>10.8</v>
      </c>
      <c r="K102" s="46">
        <f t="shared" ref="K102:K113" si="25">RANK(J102,J$102:J$113)</f>
        <v>5</v>
      </c>
      <c r="L102" s="71">
        <f t="shared" ref="L102:L113" si="26">(D102+F102+H102+J102)-MIN(D102,F102,H102,J102)</f>
        <v>33.4</v>
      </c>
      <c r="M102" s="46">
        <f t="shared" ref="M102:M112" si="27">RANK(L102,L$102:L$113)</f>
        <v>1</v>
      </c>
      <c r="O102" s="83"/>
    </row>
    <row r="103" spans="1:15">
      <c r="A103" s="16">
        <v>97</v>
      </c>
      <c r="B103" s="17" t="s">
        <v>109</v>
      </c>
      <c r="C103" s="17" t="s">
        <v>76</v>
      </c>
      <c r="D103" s="82">
        <v>10.45</v>
      </c>
      <c r="E103" s="46">
        <f t="shared" si="22"/>
        <v>1</v>
      </c>
      <c r="F103" s="82">
        <v>0</v>
      </c>
      <c r="G103" s="46">
        <f t="shared" si="23"/>
        <v>10</v>
      </c>
      <c r="H103" s="82">
        <v>10.199999999999999</v>
      </c>
      <c r="I103" s="46">
        <f t="shared" si="24"/>
        <v>5</v>
      </c>
      <c r="J103" s="82">
        <v>11.95</v>
      </c>
      <c r="K103" s="46">
        <f t="shared" si="25"/>
        <v>1</v>
      </c>
      <c r="L103" s="71">
        <f t="shared" si="26"/>
        <v>32.599999999999994</v>
      </c>
      <c r="M103" s="46">
        <f t="shared" si="27"/>
        <v>2</v>
      </c>
      <c r="O103" s="83"/>
    </row>
    <row r="104" spans="1:15">
      <c r="A104" s="16">
        <v>96</v>
      </c>
      <c r="B104" s="17" t="s">
        <v>108</v>
      </c>
      <c r="C104" s="17" t="s">
        <v>76</v>
      </c>
      <c r="D104" s="82">
        <v>10.25</v>
      </c>
      <c r="E104" s="46">
        <f t="shared" si="22"/>
        <v>4</v>
      </c>
      <c r="F104" s="82">
        <v>0</v>
      </c>
      <c r="G104" s="46">
        <f t="shared" si="23"/>
        <v>10</v>
      </c>
      <c r="H104" s="82">
        <v>10.15</v>
      </c>
      <c r="I104" s="46">
        <f t="shared" si="24"/>
        <v>6</v>
      </c>
      <c r="J104" s="82">
        <v>11.85</v>
      </c>
      <c r="K104" s="46">
        <f t="shared" si="25"/>
        <v>2</v>
      </c>
      <c r="L104" s="71">
        <f t="shared" si="26"/>
        <v>32.25</v>
      </c>
      <c r="M104" s="46">
        <f t="shared" si="27"/>
        <v>3</v>
      </c>
      <c r="O104" s="83"/>
    </row>
    <row r="105" spans="1:15">
      <c r="A105" s="16">
        <v>101</v>
      </c>
      <c r="B105" s="17" t="s">
        <v>113</v>
      </c>
      <c r="C105" s="17" t="s">
        <v>49</v>
      </c>
      <c r="D105" s="82">
        <v>9.9499999999999993</v>
      </c>
      <c r="E105" s="46">
        <f t="shared" si="22"/>
        <v>9</v>
      </c>
      <c r="F105" s="82">
        <v>10.75</v>
      </c>
      <c r="G105" s="46">
        <f t="shared" si="23"/>
        <v>5</v>
      </c>
      <c r="H105" s="82">
        <v>10</v>
      </c>
      <c r="I105" s="46">
        <f t="shared" si="24"/>
        <v>8</v>
      </c>
      <c r="J105" s="82">
        <v>11.4</v>
      </c>
      <c r="K105" s="46">
        <f t="shared" si="25"/>
        <v>4</v>
      </c>
      <c r="L105" s="71">
        <f t="shared" si="26"/>
        <v>32.150000000000006</v>
      </c>
      <c r="M105" s="46">
        <f t="shared" si="27"/>
        <v>4</v>
      </c>
      <c r="O105" s="83"/>
    </row>
    <row r="106" spans="1:15">
      <c r="A106" s="16">
        <v>94</v>
      </c>
      <c r="B106" s="17" t="s">
        <v>106</v>
      </c>
      <c r="C106" s="17" t="s">
        <v>12</v>
      </c>
      <c r="D106" s="82">
        <v>10.3</v>
      </c>
      <c r="E106" s="46">
        <f t="shared" si="22"/>
        <v>3</v>
      </c>
      <c r="F106" s="82">
        <v>11.55</v>
      </c>
      <c r="G106" s="46">
        <f t="shared" si="23"/>
        <v>1</v>
      </c>
      <c r="H106" s="82">
        <v>9.6999999999999993</v>
      </c>
      <c r="I106" s="46">
        <f t="shared" si="24"/>
        <v>10</v>
      </c>
      <c r="J106" s="82">
        <v>10.1</v>
      </c>
      <c r="K106" s="46">
        <f t="shared" si="25"/>
        <v>9</v>
      </c>
      <c r="L106" s="71">
        <f t="shared" si="26"/>
        <v>31.95</v>
      </c>
      <c r="M106" s="46">
        <f t="shared" si="27"/>
        <v>5</v>
      </c>
      <c r="O106" s="83"/>
    </row>
    <row r="107" spans="1:15">
      <c r="A107" s="16">
        <v>92</v>
      </c>
      <c r="B107" s="17" t="s">
        <v>104</v>
      </c>
      <c r="C107" s="17" t="s">
        <v>22</v>
      </c>
      <c r="D107" s="82">
        <v>10.35</v>
      </c>
      <c r="E107" s="46">
        <f t="shared" si="22"/>
        <v>2</v>
      </c>
      <c r="F107" s="82">
        <v>10.5</v>
      </c>
      <c r="G107" s="46">
        <f t="shared" si="23"/>
        <v>6</v>
      </c>
      <c r="H107" s="82">
        <v>10.9</v>
      </c>
      <c r="I107" s="46">
        <f t="shared" si="24"/>
        <v>2</v>
      </c>
      <c r="J107" s="82">
        <v>10.45</v>
      </c>
      <c r="K107" s="46">
        <f t="shared" si="25"/>
        <v>8</v>
      </c>
      <c r="L107" s="71">
        <f t="shared" si="26"/>
        <v>31.85</v>
      </c>
      <c r="M107" s="46">
        <f t="shared" si="27"/>
        <v>6</v>
      </c>
      <c r="O107" s="83"/>
    </row>
    <row r="108" spans="1:15">
      <c r="A108" s="16">
        <v>95</v>
      </c>
      <c r="B108" s="17" t="s">
        <v>107</v>
      </c>
      <c r="C108" s="17" t="s">
        <v>76</v>
      </c>
      <c r="D108" s="82">
        <v>10.15</v>
      </c>
      <c r="E108" s="46">
        <f t="shared" si="22"/>
        <v>5</v>
      </c>
      <c r="F108" s="82">
        <v>0</v>
      </c>
      <c r="G108" s="46">
        <f t="shared" si="23"/>
        <v>10</v>
      </c>
      <c r="H108" s="82">
        <v>9.9</v>
      </c>
      <c r="I108" s="46">
        <f t="shared" si="24"/>
        <v>9</v>
      </c>
      <c r="J108" s="82">
        <v>11.6</v>
      </c>
      <c r="K108" s="46">
        <f t="shared" si="25"/>
        <v>3</v>
      </c>
      <c r="L108" s="71">
        <f t="shared" si="26"/>
        <v>31.65</v>
      </c>
      <c r="M108" s="46">
        <f t="shared" si="27"/>
        <v>7</v>
      </c>
      <c r="O108" s="83"/>
    </row>
    <row r="109" spans="1:15">
      <c r="A109" s="16">
        <v>103</v>
      </c>
      <c r="B109" s="17" t="s">
        <v>115</v>
      </c>
      <c r="C109" s="17" t="s">
        <v>40</v>
      </c>
      <c r="D109" s="82">
        <v>10</v>
      </c>
      <c r="E109" s="46">
        <f t="shared" si="22"/>
        <v>8</v>
      </c>
      <c r="F109" s="82">
        <v>10.9</v>
      </c>
      <c r="G109" s="46">
        <f t="shared" si="23"/>
        <v>4</v>
      </c>
      <c r="H109" s="82">
        <v>10.5</v>
      </c>
      <c r="I109" s="46">
        <f t="shared" si="24"/>
        <v>4</v>
      </c>
      <c r="J109" s="82">
        <v>9.8000000000000007</v>
      </c>
      <c r="K109" s="46">
        <f t="shared" si="25"/>
        <v>11</v>
      </c>
      <c r="L109" s="71">
        <f t="shared" si="26"/>
        <v>31.400000000000002</v>
      </c>
      <c r="M109" s="46">
        <f t="shared" si="27"/>
        <v>8</v>
      </c>
      <c r="O109" s="83"/>
    </row>
    <row r="110" spans="1:15">
      <c r="A110" s="16">
        <v>99</v>
      </c>
      <c r="B110" s="17" t="s">
        <v>111</v>
      </c>
      <c r="C110" s="17" t="s">
        <v>30</v>
      </c>
      <c r="D110" s="82">
        <v>8.6999999999999993</v>
      </c>
      <c r="E110" s="46">
        <f t="shared" si="22"/>
        <v>12</v>
      </c>
      <c r="F110" s="82">
        <v>11.2</v>
      </c>
      <c r="G110" s="46">
        <f t="shared" si="23"/>
        <v>3</v>
      </c>
      <c r="H110" s="82">
        <v>9.35</v>
      </c>
      <c r="I110" s="46">
        <f t="shared" si="24"/>
        <v>12</v>
      </c>
      <c r="J110" s="82">
        <v>10.8</v>
      </c>
      <c r="K110" s="46">
        <f t="shared" si="25"/>
        <v>5</v>
      </c>
      <c r="L110" s="71">
        <f t="shared" si="26"/>
        <v>31.349999999999998</v>
      </c>
      <c r="M110" s="46">
        <f t="shared" si="27"/>
        <v>9</v>
      </c>
      <c r="O110" s="83"/>
    </row>
    <row r="111" spans="1:15">
      <c r="A111" s="16">
        <v>102</v>
      </c>
      <c r="B111" s="17" t="s">
        <v>114</v>
      </c>
      <c r="C111" s="17" t="s">
        <v>49</v>
      </c>
      <c r="D111" s="82">
        <v>10.1</v>
      </c>
      <c r="E111" s="46">
        <f t="shared" si="22"/>
        <v>6</v>
      </c>
      <c r="F111" s="82">
        <v>10.5</v>
      </c>
      <c r="G111" s="46">
        <f t="shared" si="23"/>
        <v>6</v>
      </c>
      <c r="H111" s="82">
        <v>9.6</v>
      </c>
      <c r="I111" s="46">
        <f t="shared" si="24"/>
        <v>11</v>
      </c>
      <c r="J111" s="82">
        <v>10.55</v>
      </c>
      <c r="K111" s="46">
        <f t="shared" si="25"/>
        <v>7</v>
      </c>
      <c r="L111" s="71">
        <f t="shared" si="26"/>
        <v>31.15</v>
      </c>
      <c r="M111" s="46">
        <f t="shared" si="27"/>
        <v>10</v>
      </c>
      <c r="O111" s="83"/>
    </row>
    <row r="112" spans="1:15">
      <c r="A112" s="16">
        <v>93</v>
      </c>
      <c r="B112" s="17" t="s">
        <v>105</v>
      </c>
      <c r="C112" s="17" t="s">
        <v>12</v>
      </c>
      <c r="D112" s="82">
        <v>10.050000000000001</v>
      </c>
      <c r="E112" s="46">
        <f t="shared" si="22"/>
        <v>7</v>
      </c>
      <c r="F112" s="82">
        <v>9.9499999999999993</v>
      </c>
      <c r="G112" s="46">
        <f t="shared" si="23"/>
        <v>8</v>
      </c>
      <c r="H112" s="82">
        <v>10.1</v>
      </c>
      <c r="I112" s="46">
        <f t="shared" si="24"/>
        <v>7</v>
      </c>
      <c r="J112" s="82">
        <v>10.050000000000001</v>
      </c>
      <c r="K112" s="46">
        <f t="shared" si="25"/>
        <v>10</v>
      </c>
      <c r="L112" s="71">
        <f t="shared" si="26"/>
        <v>30.200000000000006</v>
      </c>
      <c r="M112" s="46">
        <f t="shared" si="27"/>
        <v>11</v>
      </c>
      <c r="O112" s="83"/>
    </row>
    <row r="113" spans="1:15">
      <c r="A113" s="16">
        <v>98</v>
      </c>
      <c r="B113" s="17" t="s">
        <v>110</v>
      </c>
      <c r="C113" s="17" t="s">
        <v>30</v>
      </c>
      <c r="D113" s="82">
        <v>9.6</v>
      </c>
      <c r="E113" s="46">
        <f t="shared" si="22"/>
        <v>11</v>
      </c>
      <c r="F113" s="82">
        <v>8.9</v>
      </c>
      <c r="G113" s="46">
        <f t="shared" si="23"/>
        <v>9</v>
      </c>
      <c r="H113" s="82">
        <v>10.8</v>
      </c>
      <c r="I113" s="46">
        <f t="shared" si="24"/>
        <v>3</v>
      </c>
      <c r="J113" s="82">
        <v>9.8000000000000007</v>
      </c>
      <c r="K113" s="46">
        <f t="shared" si="25"/>
        <v>11</v>
      </c>
      <c r="L113" s="71">
        <f t="shared" si="26"/>
        <v>30.200000000000003</v>
      </c>
      <c r="M113" s="46">
        <v>11</v>
      </c>
      <c r="O113" s="83"/>
    </row>
    <row r="114" spans="1:15">
      <c r="A114" s="34"/>
      <c r="B114" s="34"/>
      <c r="C114" s="34"/>
      <c r="D114" s="34"/>
      <c r="F114" s="55"/>
      <c r="H114" s="55"/>
      <c r="J114" s="55"/>
      <c r="L114" s="55"/>
    </row>
    <row r="115" spans="1:15">
      <c r="A115" s="34"/>
      <c r="B115"/>
      <c r="C115" s="34"/>
      <c r="D115" s="34"/>
      <c r="F115" s="55"/>
      <c r="H115" s="55"/>
      <c r="J115" s="55"/>
      <c r="L115" s="55"/>
    </row>
    <row r="116" spans="1:15">
      <c r="D116" s="55"/>
      <c r="F116" s="55"/>
      <c r="H116" s="55"/>
      <c r="J116" s="55"/>
      <c r="L116" s="55"/>
    </row>
    <row r="117" spans="1:15">
      <c r="D117" s="55"/>
      <c r="F117" s="55"/>
      <c r="H117" s="55"/>
      <c r="J117" s="55"/>
      <c r="L117" s="55"/>
    </row>
    <row r="118" spans="1:15">
      <c r="D118" s="55"/>
      <c r="F118" s="55"/>
      <c r="H118" s="55"/>
      <c r="J118" s="55"/>
      <c r="L118" s="55"/>
    </row>
    <row r="119" spans="1:15">
      <c r="D119" s="55"/>
      <c r="F119" s="55"/>
      <c r="H119" s="55"/>
      <c r="J119" s="55"/>
      <c r="L119" s="55"/>
    </row>
    <row r="120" spans="1:15">
      <c r="D120" s="55"/>
      <c r="F120" s="55"/>
      <c r="H120" s="55"/>
      <c r="J120" s="55"/>
      <c r="L120" s="55"/>
    </row>
    <row r="121" spans="1:15">
      <c r="D121" s="55"/>
      <c r="F121" s="55"/>
      <c r="H121" s="55"/>
      <c r="J121" s="55"/>
      <c r="L121" s="55"/>
    </row>
    <row r="122" spans="1:15">
      <c r="D122" s="55"/>
      <c r="F122" s="55"/>
      <c r="H122" s="55"/>
      <c r="J122" s="55"/>
      <c r="L122" s="55"/>
    </row>
    <row r="123" spans="1:15">
      <c r="D123" s="55"/>
      <c r="F123" s="55"/>
      <c r="H123" s="55"/>
      <c r="J123" s="55"/>
      <c r="L123" s="55"/>
    </row>
    <row r="124" spans="1:15">
      <c r="D124" s="55"/>
      <c r="F124" s="55"/>
      <c r="H124" s="55"/>
      <c r="J124" s="55"/>
      <c r="L124" s="55"/>
    </row>
    <row r="125" spans="1:15">
      <c r="D125" s="55"/>
      <c r="F125" s="55"/>
      <c r="H125" s="55"/>
      <c r="J125" s="55"/>
      <c r="L125" s="55"/>
    </row>
    <row r="126" spans="1:15">
      <c r="D126" s="55"/>
      <c r="F126" s="55"/>
      <c r="H126" s="55"/>
      <c r="J126" s="55"/>
      <c r="L126" s="55"/>
    </row>
    <row r="127" spans="1:15">
      <c r="D127" s="55"/>
      <c r="F127" s="55"/>
      <c r="H127" s="55"/>
      <c r="J127" s="55"/>
      <c r="L127" s="55"/>
    </row>
    <row r="128" spans="1:15">
      <c r="D128" s="55"/>
      <c r="F128" s="55"/>
      <c r="H128" s="55"/>
      <c r="J128" s="55"/>
      <c r="L128" s="55"/>
    </row>
    <row r="129" spans="4:12">
      <c r="D129" s="55"/>
      <c r="F129" s="55"/>
      <c r="H129" s="55"/>
      <c r="J129" s="55"/>
      <c r="L129" s="55"/>
    </row>
    <row r="130" spans="4:12">
      <c r="D130" s="55"/>
      <c r="F130" s="55"/>
      <c r="H130" s="55"/>
      <c r="J130" s="55"/>
      <c r="L130" s="55"/>
    </row>
    <row r="131" spans="4:12">
      <c r="D131" s="55"/>
      <c r="F131" s="55"/>
      <c r="H131" s="55"/>
      <c r="J131" s="55"/>
      <c r="L131" s="55"/>
    </row>
    <row r="132" spans="4:12">
      <c r="D132" s="55"/>
      <c r="F132" s="55"/>
      <c r="H132" s="55"/>
      <c r="J132" s="55"/>
      <c r="L132" s="55"/>
    </row>
    <row r="133" spans="4:12">
      <c r="L133" s="55"/>
    </row>
    <row r="134" spans="4:12">
      <c r="F134" s="55"/>
      <c r="H134" s="55"/>
      <c r="J134" s="55"/>
      <c r="L134" s="55"/>
    </row>
    <row r="135" spans="4:12">
      <c r="F135" s="55"/>
      <c r="H135" s="55"/>
      <c r="J135" s="55"/>
      <c r="L135" s="55"/>
    </row>
  </sheetData>
  <sortState ref="A38:M98">
    <sortCondition ref="M38:M98"/>
  </sortState>
  <mergeCells count="2">
    <mergeCell ref="A1:M1"/>
    <mergeCell ref="A2:M2"/>
  </mergeCells>
  <conditionalFormatting sqref="M3:M108">
    <cfRule type="cellIs" dxfId="83" priority="14" stopIfTrue="1" operator="equal">
      <formula>1</formula>
    </cfRule>
    <cfRule type="cellIs" dxfId="82" priority="15" stopIfTrue="1" operator="equal">
      <formula>2</formula>
    </cfRule>
    <cfRule type="cellIs" dxfId="81" priority="16" stopIfTrue="1" operator="equal">
      <formula>3</formula>
    </cfRule>
  </conditionalFormatting>
  <conditionalFormatting sqref="M109:M1048576">
    <cfRule type="cellIs" dxfId="80" priority="41" stopIfTrue="1" operator="equal">
      <formula>1</formula>
    </cfRule>
    <cfRule type="cellIs" dxfId="79" priority="42" stopIfTrue="1" operator="equal">
      <formula>2</formula>
    </cfRule>
    <cfRule type="cellIs" dxfId="78" priority="43" stopIfTrue="1" operator="equal">
      <formula>3</formula>
    </cfRule>
  </conditionalFormatting>
  <conditionalFormatting sqref="XEX61 Z61 AN61 BB61 BP61 CD61 CR61 DF61 DT61 EH61 EV61 FJ61 FX61 GL61 GZ61 HN61 IB61 IP61 JD61 JR61 KF61 KT61 LH61 LV61 MJ61 MX61 NL61 NZ61 ON61 PB61 PP61 QD61 QR61 RF61 RT61 SH61 SV61 TJ61 TX61 UL61 UZ61 VN61 WB61 WP61 XD61 XR61 YF61 YT61 ZH61 ZV61 AAJ61 AAX61 ABL61 ABZ61 ACN61 ADB61 ADP61 AED61 AER61 AFF61 AFT61 AGH61 AGV61 AHJ61 AHX61 AIL61 AIZ61 AJN61 AKB61 AKP61 ALD61 ALR61 AMF61 AMT61 ANH61 ANV61 AOJ61 AOX61 APL61 APZ61 AQN61 ARB61 ARP61 ASD61 ASR61 ATF61 ATT61 AUH61 AUV61 AVJ61 AVX61 AWL61 AWZ61 AXN61 AYB61 AYP61 AZD61 AZR61 BAF61 BAT61 BBH61 BBV61 BCJ61 BCX61 BDL61 BDZ61 BEN61 BFB61 BFP61 BGD61 BGR61 BHF61 BHT61 BIH61 BIV61 BJJ61 BJX61 BKL61 BKZ61 BLN61 BMB61 BMP61 BND61 BNR61 BOF61 BOT61 BPH61 BPV61 BQJ61 BQX61 BRL61 BRZ61 BSN61 BTB61 BTP61 BUD61 BUR61 BVF61 BVT61 BWH61 BWV61 BXJ61 BXX61 BYL61 BYZ61 BZN61 CAB61 CAP61 CBD61 CBR61 CCF61 CCT61 CDH61 CDV61 CEJ61 CEX61 CFL61 CFZ61 CGN61 CHB61 CHP61 CID61 CIR61 CJF61 CJT61 CKH61 CKV61 CLJ61 CLX61 CML61 CMZ61 CNN61 COB61 COP61 CPD61 CPR61 CQF61 CQT61 CRH61 CRV61 CSJ61 CSX61 CTL61 CTZ61 CUN61 CVB61 CVP61 CWD61 CWR61 CXF61 CXT61 CYH61 CYV61 CZJ61 CZX61 DAL61 DAZ61 DBN61 DCB61 DCP61 DDD61 DDR61 DEF61 DET61 DFH61 DFV61 DGJ61 DGX61 DHL61 DHZ61 DIN61 DJB61 DJP61 DKD61 DKR61 DLF61 DLT61 DMH61 DMV61 DNJ61 DNX61 DOL61 DOZ61 DPN61 DQB61 DQP61 DRD61 DRR61 DSF61 DST61 DTH61 DTV61 DUJ61 DUX61 DVL61 DVZ61 DWN61 DXB61 DXP61 DYD61 DYR61 DZF61 DZT61 EAH61 EAV61 EBJ61 EBX61 ECL61 ECZ61 EDN61 EEB61 EEP61 EFD61 EFR61 EGF61 EGT61 EHH61 EHV61 EIJ61 EIX61 EJL61 EJZ61 EKN61 ELB61 ELP61 EMD61 EMR61 ENF61 ENT61 EOH61 EOV61 EPJ61 EPX61 EQL61 EQZ61 ERN61 ESB61 ESP61 ETD61 ETR61 EUF61 EUT61 EVH61 EVV61 EWJ61 EWX61 EXL61 EXZ61 EYN61 EZB61 EZP61 FAD61 FAR61 FBF61 FBT61 FCH61 FCV61 FDJ61 FDX61 FEL61 FEZ61 FFN61 FGB61 FGP61 FHD61 FHR61 FIF61 FIT61 FJH61 FJV61 FKJ61 FKX61 FLL61 FLZ61 FMN61 FNB61 FNP61 FOD61 FOR61 FPF61 FPT61 FQH61 FQV61 FRJ61 FRX61 FSL61 FSZ61 FTN61 FUB61 FUP61 FVD61 FVR61 FWF61 FWT61 FXH61 FXV61 FYJ61 FYX61 FZL61 FZZ61 GAN61 GBB61 GBP61 GCD61 GCR61 GDF61 GDT61 GEH61 GEV61 GFJ61 GFX61 GGL61 GGZ61 GHN61 GIB61 GIP61 GJD61 GJR61 GKF61 GKT61 GLH61 GLV61 GMJ61 GMX61 GNL61 GNZ61 GON61 GPB61 GPP61 GQD61 GQR61 GRF61 GRT61 GSH61 GSV61 GTJ61 GTX61 GUL61 GUZ61 GVN61 GWB61 GWP61 GXD61 GXR61 GYF61 GYT61 GZH61 GZV61 HAJ61 HAX61 HBL61 HBZ61 HCN61 HDB61 HDP61 HED61 HER61 HFF61 HFT61 HGH61 HGV61 HHJ61 HHX61 HIL61 HIZ61 HJN61 HKB61 HKP61 HLD61 HLR61 HMF61 HMT61 HNH61 HNV61 HOJ61 HOX61 HPL61 HPZ61 HQN61 HRB61 HRP61 HSD61 HSR61 HTF61 HTT61 HUH61 HUV61 HVJ61 HVX61 HWL61 HWZ61 HXN61 HYB61 HYP61 HZD61 HZR61 IAF61 IAT61 IBH61 IBV61 ICJ61 ICX61 IDL61 IDZ61 IEN61 IFB61 IFP61 IGD61 IGR61 IHF61 IHT61 IIH61 IIV61 IJJ61 IJX61 IKL61 IKZ61 ILN61 IMB61 IMP61 IND61 INR61 IOF61 IOT61 IPH61 IPV61 IQJ61 IQX61 IRL61 IRZ61 ISN61 ITB61 ITP61 IUD61 IUR61 IVF61 IVT61 IWH61 IWV61 IXJ61 IXX61 IYL61 IYZ61 IZN61 JAB61 JAP61 JBD61 JBR61 JCF61 JCT61 JDH61 JDV61 JEJ61 JEX61 JFL61 JFZ61 JGN61 JHB61 JHP61 JID61 JIR61 JJF61 JJT61 JKH61 JKV61 JLJ61 JLX61 JML61 JMZ61 JNN61 JOB61 JOP61 JPD61 JPR61 JQF61 JQT61 JRH61 JRV61 JSJ61 JSX61 JTL61 JTZ61 JUN61 JVB61 JVP61 JWD61 JWR61 JXF61 JXT61 JYH61 JYV61 JZJ61 JZX61 KAL61 KAZ61 KBN61 KCB61 KCP61 KDD61 KDR61 KEF61 KET61 KFH61 KFV61 KGJ61 KGX61 KHL61 KHZ61 KIN61 KJB61 KJP61 KKD61 KKR61 KLF61 KLT61 KMH61 KMV61 KNJ61 KNX61 KOL61 KOZ61 KPN61 KQB61 KQP61 KRD61 KRR61 KSF61 KST61 KTH61 KTV61 KUJ61 KUX61 KVL61 KVZ61 KWN61 KXB61 KXP61 KYD61 KYR61 KZF61 KZT61 LAH61 LAV61 LBJ61 LBX61 LCL61 LCZ61 LDN61 LEB61 LEP61 LFD61 LFR61 LGF61 LGT61 LHH61 LHV61 LIJ61 LIX61 LJL61 LJZ61 LKN61 LLB61 LLP61 LMD61 LMR61 LNF61 LNT61 LOH61 LOV61 LPJ61 LPX61 LQL61 LQZ61 LRN61 LSB61 LSP61 LTD61 LTR61 LUF61 LUT61 LVH61 LVV61 LWJ61 LWX61 LXL61 LXZ61 LYN61 LZB61 LZP61 MAD61 MAR61 MBF61 MBT61 MCH61 MCV61 MDJ61 MDX61 MEL61 MEZ61 MFN61 MGB61 MGP61 MHD61 MHR61 MIF61 MIT61 MJH61 MJV61 MKJ61 MKX61 MLL61 MLZ61 MMN61 MNB61 MNP61 MOD61 MOR61 MPF61 MPT61 MQH61 MQV61 MRJ61 MRX61 MSL61 MSZ61 MTN61 MUB61 MUP61 MVD61 MVR61 MWF61 MWT61 MXH61 MXV61 MYJ61 MYX61 MZL61 MZZ61 NAN61 NBB61 NBP61 NCD61 NCR61 NDF61 NDT61 NEH61 NEV61 NFJ61 NFX61 NGL61 NGZ61 NHN61 NIB61 NIP61 NJD61 NJR61 NKF61 NKT61 NLH61 NLV61 NMJ61 NMX61 NNL61 NNZ61 NON61 NPB61 NPP61 NQD61 NQR61 NRF61 NRT61 NSH61 NSV61 NTJ61 NTX61 NUL61 NUZ61 NVN61 NWB61 NWP61 NXD61 NXR61 NYF61 NYT61 NZH61 NZV61 OAJ61 OAX61 OBL61 OBZ61 OCN61 ODB61 ODP61 OED61 OER61 OFF61 OFT61 OGH61 OGV61 OHJ61 OHX61 OIL61 OIZ61 OJN61 OKB61 OKP61 OLD61 OLR61 OMF61 OMT61 ONH61 ONV61 OOJ61 OOX61 OPL61 OPZ61 OQN61 ORB61 ORP61 OSD61 OSR61 OTF61 OTT61 OUH61 OUV61 OVJ61 OVX61 OWL61 OWZ61 OXN61 OYB61 OYP61 OZD61 OZR61 PAF61 PAT61 PBH61 PBV61 PCJ61 PCX61 PDL61 PDZ61 PEN61 PFB61 PFP61 PGD61 PGR61 PHF61 PHT61 PIH61 PIV61 PJJ61 PJX61 PKL61 PKZ61 PLN61 PMB61 PMP61 PND61 PNR61 POF61 POT61 PPH61 PPV61 PQJ61 PQX61 PRL61 PRZ61 PSN61 PTB61 PTP61 PUD61 PUR61 PVF61 PVT61 PWH61 PWV61 PXJ61 PXX61 PYL61 PYZ61 PZN61 QAB61 QAP61 QBD61 QBR61 QCF61 QCT61 QDH61 QDV61 QEJ61 QEX61 QFL61 QFZ61 QGN61 QHB61 QHP61 QID61 QIR61 QJF61 QJT61 QKH61 QKV61 QLJ61 QLX61 QML61 QMZ61 QNN61 QOB61 QOP61 QPD61 QPR61 QQF61 QQT61 QRH61 QRV61 QSJ61 QSX61 QTL61 QTZ61 QUN61 QVB61 QVP61 QWD61 QWR61 QXF61 QXT61 QYH61 QYV61 QZJ61 QZX61 RAL61 RAZ61 RBN61 RCB61 RCP61 RDD61 RDR61 REF61 RET61 RFH61 RFV61 RGJ61 RGX61 RHL61 RHZ61 RIN61 RJB61 RJP61 RKD61 RKR61 RLF61 RLT61 RMH61 RMV61 RNJ61 RNX61 ROL61 ROZ61 RPN61 RQB61 RQP61 RRD61 RRR61 RSF61 RST61 RTH61 RTV61 RUJ61 RUX61 RVL61 RVZ61 RWN61 RXB61 RXP61 RYD61 RYR61 RZF61 RZT61 SAH61 SAV61 SBJ61 SBX61 SCL61 SCZ61 SDN61 SEB61 SEP61 SFD61 SFR61 SGF61 SGT61 SHH61 SHV61 SIJ61 SIX61 SJL61 SJZ61 SKN61 SLB61 SLP61 SMD61 SMR61 SNF61 SNT61 SOH61 SOV61 SPJ61 SPX61 SQL61 SQZ61 SRN61 SSB61 SSP61 STD61 STR61 SUF61 SUT61 SVH61 SVV61 SWJ61 SWX61 SXL61 SXZ61 SYN61 SZB61 SZP61 TAD61 TAR61 TBF61 TBT61 TCH61 TCV61 TDJ61 TDX61 TEL61 TEZ61 TFN61 TGB61 TGP61 THD61 THR61 TIF61 TIT61 TJH61 TJV61 TKJ61 TKX61 TLL61 TLZ61 TMN61 TNB61 TNP61 TOD61 TOR61 TPF61 TPT61 TQH61 TQV61 TRJ61 TRX61 TSL61 TSZ61 TTN61 TUB61 TUP61 TVD61 TVR61 TWF61 TWT61 TXH61 TXV61 TYJ61 TYX61 TZL61 TZZ61 UAN61 UBB61 UBP61 UCD61 UCR61 UDF61 UDT61 UEH61 UEV61 UFJ61 UFX61 UGL61 UGZ61 UHN61 UIB61 UIP61 UJD61 UJR61 UKF61 UKT61 ULH61 ULV61 UMJ61 UMX61 UNL61 UNZ61 UON61 UPB61 UPP61 UQD61 UQR61 URF61 URT61 USH61 USV61 UTJ61 UTX61 UUL61 UUZ61 UVN61 UWB61 UWP61 UXD61 UXR61 UYF61 UYT61 UZH61 UZV61 VAJ61 VAX61 VBL61 VBZ61 VCN61 VDB61 VDP61 VED61 VER61 VFF61 VFT61 VGH61 VGV61 VHJ61 VHX61 VIL61 VIZ61 VJN61 VKB61 VKP61 VLD61 VLR61 VMF61 VMT61 VNH61 VNV61 VOJ61 VOX61 VPL61 VPZ61 VQN61 VRB61 VRP61 VSD61 VSR61 VTF61 VTT61 VUH61 VUV61 VVJ61 VVX61 VWL61 VWZ61 VXN61 VYB61 VYP61 VZD61 VZR61 WAF61 WAT61 WBH61 WBV61 WCJ61 WCX61 WDL61 WDZ61 WEN61 WFB61 WFP61 WGD61 WGR61 WHF61 WHT61 WIH61 WIV61 WJJ61 WJX61 WKL61 WKZ61 WLN61 WMB61 WMP61 WND61 WNR61 WOF61 WOT61 WPH61 WPV61 WQJ61 WQX61 WRL61 WRZ61 WSN61 WTB61 WTP61 WUD61 WUR61 WVF61 WVT61 WWH61 WWV61 WXJ61 WXX61 WYL61 WYZ61 WZN61 XAB61 XAP61 XBD61 XBR61 XCF61 XCT61 XDH61 XDV61 XEJ61">
    <cfRule type="cellIs" dxfId="77" priority="5" stopIfTrue="1" operator="equal">
      <formula>1</formula>
    </cfRule>
    <cfRule type="cellIs" dxfId="76" priority="6" stopIfTrue="1" operator="equal">
      <formula>2</formula>
    </cfRule>
    <cfRule type="cellIs" dxfId="75" priority="7" stopIfTrue="1" operator="equal">
      <formula>3</formula>
    </cfRule>
  </conditionalFormatting>
  <conditionalFormatting sqref="Z69 XEX69 XEJ69 XDV69 XDH69 XCT69 XCF69 XBR69 XBD69 XAP69 XAB69 WZN69 WYZ69 WYL69 WXX69 WXJ69 WWV69 WWH69 WVT69 WVF69 WUR69 WUD69 WTP69 WTB69 WSN69 WRZ69 WRL69 WQX69 WQJ69 WPV69 WPH69 WOT69 WOF69 WNR69 WND69 WMP69 WMB69 WLN69 WKZ69 WKL69 WJX69 WJJ69 WIV69 WIH69 WHT69 WHF69 WGR69 WGD69 WFP69 WFB69 WEN69 WDZ69 WDL69 WCX69 WCJ69 WBV69 WBH69 WAT69 WAF69 VZR69 VZD69 VYP69 VYB69 VXN69 VWZ69 VWL69 VVX69 VVJ69 VUV69 VUH69 VTT69 VTF69 VSR69 VSD69 VRP69 VRB69 VQN69 VPZ69 VPL69 VOX69 VOJ69 VNV69 VNH69 VMT69 VMF69 VLR69 VLD69 VKP69 VKB69 VJN69 VIZ69 VIL69 VHX69 VHJ69 VGV69 VGH69 VFT69 VFF69 VER69 VED69 VDP69 VDB69 VCN69 VBZ69 VBL69 VAX69 VAJ69 UZV69 UZH69 UYT69 UYF69 UXR69 UXD69 UWP69 UWB69 UVN69 UUZ69 UUL69 UTX69 UTJ69 USV69 USH69 URT69 URF69 UQR69 UQD69 UPP69 UPB69 UON69 UNZ69 UNL69 UMX69 UMJ69 ULV69 ULH69 UKT69 UKF69 UJR69 UJD69 UIP69 UIB69 UHN69 UGZ69 UGL69 UFX69 UFJ69 UEV69 UEH69 UDT69 UDF69 UCR69 UCD69 UBP69 UBB69 UAN69 TZZ69 TZL69 TYX69 TYJ69 TXV69 TXH69 TWT69 TWF69 TVR69 TVD69 TUP69 TUB69 TTN69 TSZ69 TSL69 TRX69 TRJ69 TQV69 TQH69 TPT69 TPF69 TOR69 TOD69 TNP69 TNB69 TMN69 TLZ69 TLL69 TKX69 TKJ69 TJV69 TJH69 TIT69 TIF69 THR69 THD69 TGP69 TGB69 TFN69 TEZ69 TEL69 TDX69 TDJ69 TCV69 TCH69 TBT69 TBF69 TAR69 TAD69 SZP69 SZB69 SYN69 SXZ69 SXL69 SWX69 SWJ69 SVV69 SVH69 SUT69 SUF69 STR69 STD69 SSP69 SSB69 SRN69 SQZ69 SQL69 SPX69 SPJ69 SOV69 SOH69 SNT69 SNF69 SMR69 SMD69 SLP69 SLB69 SKN69 SJZ69 SJL69 SIX69 SIJ69 SHV69 SHH69 SGT69 SGF69 SFR69 SFD69 SEP69 SEB69 SDN69 SCZ69 SCL69 SBX69 SBJ69 SAV69 SAH69 RZT69 RZF69 RYR69 RYD69 RXP69 RXB69 RWN69 RVZ69 RVL69 RUX69 RUJ69 RTV69 RTH69 RST69 RSF69 RRR69 RRD69 RQP69 RQB69 RPN69 ROZ69 ROL69 RNX69 RNJ69 RMV69 RMH69 RLT69 RLF69 RKR69 RKD69 RJP69 RJB69 RIN69 RHZ69 RHL69 RGX69 RGJ69 RFV69 RFH69 RET69 REF69 RDR69 RDD69 RCP69 RCB69 RBN69 RAZ69 RAL69 QZX69 QZJ69 QYV69 QYH69 QXT69 QXF69 QWR69 QWD69 QVP69 QVB69 QUN69 QTZ69 QTL69 QSX69 QSJ69 QRV69 QRH69 QQT69 QQF69 QPR69 QPD69 QOP69 QOB69 QNN69 QMZ69 QML69 QLX69 QLJ69 QKV69 QKH69 QJT69 QJF69 QIR69 QID69 QHP69 QHB69 QGN69 QFZ69 QFL69 QEX69 QEJ69 QDV69 QDH69 QCT69 QCF69 QBR69 QBD69 QAP69 QAB69 PZN69 PYZ69 PYL69 PXX69 PXJ69 PWV69 PWH69 PVT69 PVF69 PUR69 PUD69 PTP69 PTB69 PSN69 PRZ69 PRL69 PQX69 PQJ69 PPV69 PPH69 POT69 POF69 PNR69 PND69 PMP69 PMB69 PLN69 PKZ69 PKL69 PJX69 PJJ69 PIV69 PIH69 PHT69 PHF69 PGR69 PGD69 PFP69 PFB69 PEN69 PDZ69 PDL69 PCX69 PCJ69 PBV69 PBH69 PAT69 PAF69 OZR69 OZD69 OYP69 OYB69 OXN69 OWZ69 OWL69 OVX69 OVJ69 OUV69 OUH69 OTT69 OTF69 OSR69 OSD69 ORP69 ORB69 OQN69 OPZ69 OPL69 OOX69 OOJ69 ONV69 ONH69 OMT69 OMF69 OLR69 OLD69 OKP69 OKB69 OJN69 OIZ69 OIL69 OHX69 OHJ69 OGV69 OGH69 OFT69 OFF69 OER69 OED69 ODP69 ODB69 OCN69 OBZ69 OBL69 OAX69 OAJ69 NZV69 NZH69 NYT69 NYF69 NXR69 NXD69 NWP69 NWB69 NVN69 NUZ69 NUL69 NTX69 NTJ69 NSV69 NSH69 NRT69 NRF69 NQR69 NQD69 NPP69 NPB69 NON69 NNZ69 NNL69 NMX69 NMJ69 NLV69 NLH69 NKT69 NKF69 NJR69 NJD69 NIP69 NIB69 NHN69 NGZ69 NGL69 NFX69 NFJ69 NEV69 NEH69 NDT69 NDF69 NCR69 NCD69 NBP69 NBB69 NAN69 MZZ69 MZL69 MYX69 MYJ69 MXV69 MXH69 MWT69 MWF69 MVR69 MVD69 MUP69 MUB69 MTN69 MSZ69 MSL69 MRX69 MRJ69 MQV69 MQH69 MPT69 MPF69 MOR69 MOD69 MNP69 MNB69 MMN69 MLZ69 MLL69 MKX69 MKJ69 MJV69 MJH69 MIT69 MIF69 MHR69 MHD69 MGP69 MGB69 MFN69 MEZ69 MEL69 MDX69 MDJ69 MCV69 MCH69 MBT69 MBF69 MAR69 MAD69 LZP69 LZB69 LYN69 LXZ69 LXL69 LWX69 LWJ69 LVV69 LVH69 LUT69 LUF69 LTR69 LTD69 LSP69 LSB69 LRN69 LQZ69 LQL69 LPX69 LPJ69 LOV69 LOH69 LNT69 LNF69 LMR69 LMD69 LLP69 LLB69 LKN69 LJZ69 LJL69 LIX69 LIJ69 LHV69 LHH69 LGT69 LGF69 LFR69 LFD69 LEP69 LEB69 LDN69 LCZ69 LCL69 LBX69 LBJ69 LAV69 LAH69 KZT69 KZF69 KYR69 KYD69 KXP69 KXB69 KWN69 KVZ69 KVL69 KUX69 KUJ69 KTV69 KTH69 KST69 KSF69 KRR69 KRD69 KQP69 KQB69 KPN69 KOZ69 KOL69 KNX69 KNJ69 KMV69 KMH69 KLT69 KLF69 KKR69 KKD69 KJP69 KJB69 KIN69 KHZ69 KHL69 KGX69 KGJ69 KFV69 KFH69 KET69 KEF69 KDR69 KDD69 KCP69 KCB69 KBN69 KAZ69 KAL69 JZX69 JZJ69 JYV69 JYH69 JXT69 JXF69 JWR69 JWD69 JVP69 JVB69 JUN69 JTZ69 JTL69 JSX69 JSJ69 JRV69 JRH69 JQT69 JQF69 JPR69 JPD69 JOP69 JOB69 JNN69 JMZ69 JML69 JLX69 JLJ69 JKV69 JKH69 JJT69 JJF69 JIR69 JID69 JHP69 JHB69 JGN69 JFZ69 JFL69 JEX69 JEJ69 JDV69 JDH69 JCT69 JCF69 JBR69 JBD69 JAP69 JAB69 IZN69 IYZ69 IYL69 IXX69 IXJ69 IWV69 IWH69 IVT69 IVF69 IUR69 IUD69 ITP69 ITB69 ISN69 IRZ69 IRL69 IQX69 IQJ69 IPV69 IPH69 IOT69 IOF69 INR69 IND69 IMP69 IMB69 ILN69 IKZ69 IKL69 IJX69 IJJ69 IIV69 IIH69 IHT69 IHF69 IGR69 IGD69 IFP69 IFB69 IEN69 IDZ69 IDL69 ICX69 ICJ69 IBV69 IBH69 IAT69 IAF69 HZR69 HZD69 HYP69 HYB69 HXN69 HWZ69 HWL69 HVX69 HVJ69 HUV69 HUH69 HTT69 HTF69 HSR69 HSD69 HRP69 HRB69 HQN69 HPZ69 HPL69 HOX69 HOJ69 HNV69 HNH69 HMT69 HMF69 HLR69 HLD69 HKP69 HKB69 HJN69 HIZ69 HIL69 HHX69 HHJ69 HGV69 HGH69 HFT69 HFF69 HER69 HED69 HDP69 HDB69 HCN69 HBZ69 HBL69 HAX69 HAJ69 GZV69 GZH69 GYT69 GYF69 GXR69 GXD69 GWP69 GWB69 GVN69 GUZ69 GUL69 GTX69 GTJ69 GSV69 GSH69 GRT69 GRF69 GQR69 GQD69 GPP69 GPB69 GON69 GNZ69 GNL69 GMX69 GMJ69 GLV69 GLH69 GKT69 GKF69 GJR69 GJD69 GIP69 GIB69 GHN69 GGZ69 GGL69 GFX69 GFJ69 GEV69 GEH69 GDT69 GDF69 GCR69 GCD69 GBP69 GBB69 GAN69 FZZ69 FZL69 FYX69 FYJ69 FXV69 FXH69 FWT69 FWF69 FVR69 FVD69 FUP69 FUB69 FTN69 FSZ69 FSL69 FRX69 FRJ69 FQV69 FQH69 FPT69 FPF69 FOR69 FOD69 FNP69 FNB69 FMN69 FLZ69 FLL69 FKX69 FKJ69 FJV69 FJH69 FIT69 FIF69 FHR69 FHD69 FGP69 FGB69 FFN69 FEZ69 FEL69 FDX69 FDJ69 FCV69 FCH69 FBT69 FBF69 FAR69 FAD69 EZP69 EZB69 EYN69 EXZ69 EXL69 EWX69 EWJ69 EVV69 EVH69 EUT69 EUF69 ETR69 ETD69 ESP69 ESB69 ERN69 EQZ69 EQL69 EPX69 EPJ69 EOV69 EOH69 ENT69 ENF69 EMR69 EMD69 ELP69 ELB69 EKN69 EJZ69 EJL69 EIX69 EIJ69 EHV69 EHH69 EGT69 EGF69 EFR69 EFD69 EEP69 EEB69 EDN69 ECZ69 ECL69 EBX69 EBJ69 EAV69 EAH69 DZT69 DZF69 DYR69 DYD69 DXP69 DXB69 DWN69 DVZ69 DVL69 DUX69 DUJ69 DTV69 DTH69 DST69 DSF69 DRR69 DRD69 DQP69 DQB69 DPN69 DOZ69 DOL69 DNX69 DNJ69 DMV69 DMH69 DLT69 DLF69 DKR69 DKD69 DJP69 DJB69 DIN69 DHZ69 DHL69 DGX69 DGJ69 DFV69 DFH69 DET69 DEF69 DDR69 DDD69 DCP69 DCB69 DBN69 DAZ69 DAL69 CZX69 CZJ69 CYV69 CYH69 CXT69 CXF69 CWR69 CWD69 CVP69 CVB69 CUN69 CTZ69 CTL69 CSX69 CSJ69 CRV69 CRH69 CQT69 CQF69 CPR69 CPD69 COP69 COB69 CNN69 CMZ69 CML69 CLX69 CLJ69 CKV69 CKH69 CJT69 CJF69 CIR69 CID69 CHP69 CHB69 CGN69 CFZ69 CFL69 CEX69 CEJ69 CDV69 CDH69 CCT69 CCF69 CBR69 CBD69 CAP69 CAB69 BZN69 BYZ69 BYL69 BXX69 BXJ69 BWV69 BWH69 BVT69 BVF69 BUR69 BUD69 BTP69 BTB69 BSN69 BRZ69 BRL69 BQX69 BQJ69 BPV69 BPH69 BOT69 BOF69 BNR69 BND69 BMP69 BMB69 BLN69 BKZ69 BKL69 BJX69 BJJ69 BIV69 BIH69 BHT69 BHF69 BGR69 BGD69 BFP69 BFB69 BEN69 BDZ69 BDL69 BCX69 BCJ69 BBV69 BBH69 BAT69 BAF69 AZR69 AZD69 AYP69 AYB69 AXN69 AWZ69 AWL69 AVX69 AVJ69 AUV69 AUH69 ATT69 ATF69 ASR69 ASD69 ARP69 ARB69 AQN69 APZ69 APL69 AOX69 AOJ69 ANV69 ANH69 AMT69 AMF69 ALR69 ALD69 AKP69 AKB69 AJN69 AIZ69 AIL69 AHX69 AHJ69 AGV69 AGH69 AFT69 AFF69 AER69 AED69 ADP69 ADB69 ACN69 ABZ69 ABL69 AAX69 AAJ69 ZV69 ZH69 YT69 YF69 XR69 XD69 WP69 WB69 VN69 UZ69 UL69 TX69 TJ69 SV69 SH69 RT69 RF69 QR69 QD69 PP69 PB69 ON69 NZ69 NL69 MX69 MJ69 LV69 LH69 KT69 KF69 JR69 JD69 IP69 IB69 HN69 GZ69 GL69 FX69 FJ69 EV69 EH69 DT69 DF69 CR69 CD69 BP69 BB69 AN69">
    <cfRule type="cellIs" dxfId="74" priority="8" stopIfTrue="1" operator="equal">
      <formula>1</formula>
    </cfRule>
    <cfRule type="cellIs" dxfId="73" priority="9" stopIfTrue="1" operator="equal">
      <formula>2</formula>
    </cfRule>
    <cfRule type="cellIs" dxfId="72" priority="10" stopIfTrue="1" operator="equal">
      <formula>3</formula>
    </cfRule>
  </conditionalFormatting>
  <conditionalFormatting sqref="Z79 AN79 BB79 BP79 CD79 CR79 DF79 DT79 EH79 EV79 FJ79 FX79 GL79 GZ79 HN79 IB79 IP79 JD79 JR79 KF79 KT79 LH79 LV79 MJ79 MX79 NL79 NZ79 ON79 PB79 PP79 QD79 QR79 RF79 RT79 SH79 SV79 TJ79 TX79 UL79 UZ79 VN79 WB79 WP79 XD79 XR79 YF79 YT79 ZH79 ZV79 AAJ79 AAX79 ABL79 ABZ79 ACN79 ADB79 ADP79 AED79 AER79 AFF79 AFT79 AGH79 AGV79 AHJ79 AHX79 AIL79 AIZ79 AJN79 AKB79 AKP79 ALD79 ALR79 AMF79 AMT79 ANH79 ANV79 AOJ79 AOX79 APL79 APZ79 AQN79 ARB79 ARP79 ASD79 ASR79 ATF79 ATT79 AUH79 AUV79 AVJ79 AVX79 AWL79 AWZ79 AXN79 AYB79 AYP79 AZD79 AZR79 BAF79 BAT79 BBH79 BBV79 BCJ79 BCX79 BDL79 BDZ79 BEN79 BFB79 BFP79 BGD79 BGR79 BHF79 BHT79 BIH79 BIV79 BJJ79 BJX79 BKL79 BKZ79 BLN79 BMB79 BMP79 BND79 BNR79 BOF79 BOT79 BPH79 BPV79 BQJ79 BQX79 BRL79 BRZ79 BSN79 BTB79 BTP79 BUD79 BUR79 BVF79 BVT79 BWH79 BWV79 BXJ79 BXX79 BYL79 BYZ79 BZN79 CAB79 CAP79 CBD79 CBR79 CCF79 CCT79 CDH79 CDV79 CEJ79 CEX79 CFL79 CFZ79 CGN79 CHB79 CHP79 CID79 CIR79 CJF79 CJT79 CKH79 CKV79 CLJ79 CLX79 CML79 CMZ79 CNN79 COB79 COP79 CPD79 CPR79 CQF79 CQT79 CRH79 CRV79 CSJ79 CSX79 CTL79 CTZ79 CUN79 CVB79 CVP79 CWD79 CWR79 CXF79 CXT79 CYH79 CYV79 CZJ79 CZX79 DAL79 DAZ79 DBN79 DCB79 DCP79 DDD79 DDR79 DEF79 DET79 DFH79 DFV79 DGJ79 DGX79 DHL79 DHZ79 DIN79 DJB79 DJP79 DKD79 DKR79 DLF79 DLT79 DMH79 DMV79 DNJ79 DNX79 DOL79 DOZ79 DPN79 DQB79 DQP79 DRD79 DRR79 DSF79 DST79 DTH79 DTV79 DUJ79 DUX79 DVL79 DVZ79 DWN79 DXB79 DXP79 DYD79 DYR79 DZF79 DZT79 EAH79 EAV79 EBJ79 EBX79 ECL79 ECZ79 EDN79 EEB79 EEP79 EFD79 EFR79 EGF79 EGT79 EHH79 EHV79 EIJ79 EIX79 EJL79 EJZ79 EKN79 ELB79 ELP79 EMD79 EMR79 ENF79 ENT79 EOH79 EOV79 EPJ79 EPX79 EQL79 EQZ79 ERN79 ESB79 ESP79 ETD79 ETR79 EUF79 EUT79 EVH79 EVV79 EWJ79 EWX79 EXL79 EXZ79 EYN79 EZB79 EZP79 FAD79 FAR79 FBF79 FBT79 FCH79 FCV79 FDJ79 FDX79 FEL79 FEZ79 FFN79 FGB79 FGP79 FHD79 FHR79 FIF79 FIT79 FJH79 FJV79 FKJ79 FKX79 FLL79 FLZ79 FMN79 FNB79 FNP79 FOD79 FOR79 FPF79 FPT79 FQH79 FQV79 FRJ79 FRX79 FSL79 FSZ79 FTN79 FUB79 FUP79 FVD79 FVR79 FWF79 FWT79 FXH79 FXV79 FYJ79 FYX79 FZL79 FZZ79 GAN79 GBB79 GBP79 GCD79 GCR79 GDF79 GDT79 GEH79 GEV79 GFJ79 GFX79 GGL79 GGZ79 GHN79 GIB79 GIP79 GJD79 GJR79 GKF79 GKT79 GLH79 GLV79 GMJ79 GMX79 GNL79 GNZ79 GON79 GPB79 GPP79 GQD79 GQR79 GRF79 GRT79 GSH79 GSV79 GTJ79 GTX79 GUL79 GUZ79 GVN79 GWB79 GWP79 GXD79 GXR79 GYF79 GYT79 GZH79 GZV79 HAJ79 HAX79 HBL79 HBZ79 HCN79 HDB79 HDP79 HED79 HER79 HFF79 HFT79 HGH79 HGV79 HHJ79 HHX79 HIL79 HIZ79 HJN79 HKB79 HKP79 HLD79 HLR79 HMF79 HMT79 HNH79 HNV79 HOJ79 HOX79 HPL79 HPZ79 HQN79 HRB79 HRP79 HSD79 HSR79 HTF79 HTT79 HUH79 HUV79 HVJ79 HVX79 HWL79 HWZ79 HXN79 HYB79 HYP79 HZD79 HZR79 IAF79 IAT79 IBH79 IBV79 ICJ79 ICX79 IDL79 IDZ79 IEN79 IFB79 IFP79 IGD79 IGR79 IHF79 IHT79 IIH79 IIV79 IJJ79 IJX79 IKL79 IKZ79 ILN79 IMB79 IMP79 IND79 INR79 IOF79 IOT79 IPH79 IPV79 IQJ79 IQX79 IRL79 IRZ79 ISN79 ITB79 ITP79 IUD79 IUR79 IVF79 IVT79 IWH79 IWV79 IXJ79 IXX79 IYL79 IYZ79 IZN79 JAB79 JAP79 JBD79 JBR79 JCF79 JCT79 JDH79 JDV79 JEJ79 JEX79 JFL79 JFZ79 JGN79 JHB79 JHP79 JID79 JIR79 JJF79 JJT79 JKH79 JKV79 JLJ79 JLX79 JML79 JMZ79 JNN79 JOB79 JOP79 JPD79 JPR79 JQF79 JQT79 JRH79 JRV79 JSJ79 JSX79 JTL79 JTZ79 JUN79 JVB79 JVP79 JWD79 JWR79 JXF79 JXT79 JYH79 JYV79 JZJ79 JZX79 KAL79 KAZ79 KBN79 KCB79 KCP79 KDD79 KDR79 KEF79 KET79 KFH79 KFV79 KGJ79 KGX79 KHL79 KHZ79 KIN79 KJB79 KJP79 KKD79 KKR79 KLF79 KLT79 KMH79 KMV79 KNJ79 KNX79 KOL79 KOZ79 KPN79 KQB79 KQP79 KRD79 KRR79 KSF79 KST79 KTH79 KTV79 KUJ79 KUX79 KVL79 KVZ79 KWN79 KXB79 KXP79 KYD79 KYR79 KZF79 KZT79 LAH79 LAV79 LBJ79 LBX79 LCL79 LCZ79 LDN79 LEB79 LEP79 LFD79 LFR79 LGF79 LGT79 LHH79 LHV79 LIJ79 LIX79 LJL79 LJZ79 LKN79 LLB79 LLP79 LMD79 LMR79 LNF79 LNT79 LOH79 LOV79 LPJ79 LPX79 LQL79 LQZ79 LRN79 LSB79 LSP79 LTD79 LTR79 LUF79 LUT79 LVH79 LVV79 LWJ79 LWX79 LXL79 LXZ79 LYN79 LZB79 LZP79 MAD79 MAR79 MBF79 MBT79 MCH79 MCV79 MDJ79 MDX79 MEL79 MEZ79 MFN79 MGB79 MGP79 MHD79 MHR79 MIF79 MIT79 MJH79 MJV79 MKJ79 MKX79 MLL79 MLZ79 MMN79 MNB79 MNP79 MOD79 MOR79 MPF79 MPT79 MQH79 MQV79 MRJ79 MRX79 MSL79 MSZ79 MTN79 MUB79 MUP79 MVD79 MVR79 MWF79 MWT79 MXH79 MXV79 MYJ79 MYX79 MZL79 MZZ79 NAN79 NBB79 NBP79 NCD79 NCR79 NDF79 NDT79 NEH79 NEV79 NFJ79 NFX79 NGL79 NGZ79 NHN79 NIB79 NIP79 NJD79 NJR79 NKF79 NKT79 NLH79 NLV79 NMJ79 NMX79 NNL79 NNZ79 NON79 NPB79 NPP79 NQD79 NQR79 NRF79 NRT79 NSH79 NSV79 NTJ79 NTX79 NUL79 NUZ79 NVN79 NWB79 NWP79 NXD79 NXR79 NYF79 NYT79 NZH79 NZV79 OAJ79 OAX79 OBL79 OBZ79 OCN79 ODB79 ODP79 OED79 OER79 OFF79 OFT79 OGH79 OGV79 OHJ79 OHX79 OIL79 OIZ79 OJN79 OKB79 OKP79 OLD79 OLR79 OMF79 OMT79 ONH79 ONV79 OOJ79 OOX79 OPL79 OPZ79 OQN79 ORB79 ORP79 OSD79 OSR79 OTF79 OTT79 OUH79 OUV79 OVJ79 OVX79 OWL79 OWZ79 OXN79 OYB79 OYP79 OZD79 OZR79 PAF79 PAT79 PBH79 PBV79 PCJ79 PCX79 PDL79 PDZ79 PEN79 PFB79 PFP79 PGD79 PGR79 PHF79 PHT79 PIH79 PIV79 PJJ79 PJX79 PKL79 PKZ79 PLN79 PMB79 PMP79 PND79 PNR79 POF79 POT79 PPH79 PPV79 PQJ79 PQX79 PRL79 PRZ79 PSN79 PTB79 PTP79 PUD79 PUR79 PVF79 PVT79 PWH79 PWV79 PXJ79 PXX79 PYL79 PYZ79 PZN79 QAB79 QAP79 QBD79 QBR79 QCF79 QCT79 QDH79 QDV79 QEJ79 QEX79 QFL79 QFZ79 QGN79 QHB79 QHP79 QID79 QIR79 QJF79 QJT79 QKH79 QKV79 QLJ79 QLX79 QML79 QMZ79 QNN79 QOB79 QOP79 QPD79 QPR79 QQF79 QQT79 QRH79 QRV79 QSJ79 QSX79 QTL79 QTZ79 QUN79 QVB79 QVP79 QWD79 QWR79 QXF79 QXT79 QYH79 QYV79 QZJ79 QZX79 RAL79 RAZ79 RBN79 RCB79 RCP79 RDD79 RDR79 REF79 RET79 RFH79 RFV79 RGJ79 RGX79 RHL79 RHZ79 RIN79 RJB79 RJP79 RKD79 RKR79 RLF79 RLT79 RMH79 RMV79 RNJ79 RNX79 ROL79 ROZ79 RPN79 RQB79 RQP79 RRD79 RRR79 RSF79 RST79 RTH79 RTV79 RUJ79 RUX79 RVL79 RVZ79 RWN79 RXB79 RXP79 RYD79 RYR79 RZF79 RZT79 SAH79 SAV79 SBJ79 SBX79 SCL79 SCZ79 SDN79 SEB79 SEP79 SFD79 SFR79 SGF79 SGT79 SHH79 SHV79 SIJ79 SIX79 SJL79 SJZ79 SKN79 SLB79 SLP79 SMD79 SMR79 SNF79 SNT79 SOH79 SOV79 SPJ79 SPX79 SQL79 SQZ79 SRN79 SSB79 SSP79 STD79 STR79 SUF79 SUT79 SVH79 SVV79 SWJ79 SWX79 SXL79 SXZ79 SYN79 SZB79 SZP79 TAD79 TAR79 TBF79 TBT79 TCH79 TCV79 TDJ79 TDX79 TEL79 TEZ79 TFN79 TGB79 TGP79 THD79 THR79 TIF79 TIT79 TJH79 TJV79 TKJ79 TKX79 TLL79 TLZ79 TMN79 TNB79 TNP79 TOD79 TOR79 TPF79 TPT79 TQH79 TQV79 TRJ79 TRX79 TSL79 TSZ79 TTN79 TUB79 TUP79 TVD79 TVR79 TWF79 TWT79 TXH79 TXV79 TYJ79 TYX79 TZL79 TZZ79 UAN79 UBB79 UBP79 UCD79 UCR79 UDF79 UDT79 UEH79 UEV79 UFJ79 UFX79 UGL79 UGZ79 UHN79 UIB79 UIP79 UJD79 UJR79 UKF79 UKT79 ULH79 ULV79 UMJ79 UMX79 UNL79 UNZ79 UON79 UPB79 UPP79 UQD79 UQR79 URF79 URT79 USH79 USV79 UTJ79 UTX79 UUL79 UUZ79 UVN79 UWB79 UWP79 UXD79 UXR79 UYF79 UYT79 UZH79 UZV79 VAJ79 VAX79 VBL79 VBZ79 VCN79 VDB79 VDP79 VED79 VER79 VFF79 VFT79 VGH79 VGV79 VHJ79 VHX79 VIL79 VIZ79 VJN79 VKB79 VKP79 VLD79 VLR79 VMF79 VMT79 VNH79 VNV79 VOJ79 VOX79 VPL79 VPZ79 VQN79 VRB79 VRP79 VSD79 VSR79 VTF79 VTT79 VUH79 VUV79 VVJ79 VVX79 VWL79 VWZ79 VXN79 VYB79 VYP79 VZD79 VZR79 WAF79 WAT79 WBH79 WBV79 WCJ79 WCX79 WDL79 WDZ79 WEN79 WFB79 WFP79 WGD79 WGR79 WHF79 WHT79 WIH79 WIV79 WJJ79 WJX79 WKL79 WKZ79 WLN79 WMB79 WMP79 WND79 WNR79 WOF79 WOT79 WPH79 WPV79 WQJ79 WQX79 WRL79 WRZ79 WSN79 WTB79 WTP79 WUD79 WUR79 WVF79 WVT79 WWH79 WWV79 WXJ79 WXX79 WYL79 WYZ79 WZN79 XAB79 XAP79 XBD79 XBR79 XCF79 XCT79 XDH79 XDV79 XEJ79 XEX79">
    <cfRule type="cellIs" dxfId="71" priority="11" stopIfTrue="1" operator="equal">
      <formula>1</formula>
    </cfRule>
    <cfRule type="cellIs" dxfId="70" priority="12" stopIfTrue="1" operator="equal">
      <formula>2</formula>
    </cfRule>
    <cfRule type="cellIs" dxfId="69" priority="13" stopIfTrue="1" operator="equal">
      <formula>3</formula>
    </cfRule>
  </conditionalFormatting>
  <conditionalFormatting sqref="E1:E58 G1:G58 I1:I58 K1:K58 K71:K1048576 I71:I1048576 G71:G1048576 E71:E1048576">
    <cfRule type="cellIs" dxfId="68" priority="4" operator="equal">
      <formula>1</formula>
    </cfRule>
  </conditionalFormatting>
  <printOptions horizontalCentered="1" gridLines="1"/>
  <pageMargins left="0.156944444444444" right="0.196527777777778" top="0.82638888888888895" bottom="0.118055555555556" header="0.156944444444444" footer="0.118055555555556"/>
  <pageSetup paperSize="9" scale="50" orientation="portrait" horizontalDpi="300" verticalDpi="300" r:id="rId1"/>
  <headerFooter alignWithMargins="0"/>
  <rowBreaks count="2" manualBreakCount="2">
    <brk id="34" max="16383" man="1"/>
    <brk id="8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3"/>
  <sheetViews>
    <sheetView zoomScale="76" zoomScaleNormal="76" workbookViewId="0">
      <pane xSplit="3" ySplit="4" topLeftCell="D5" activePane="bottomRight" state="frozen"/>
      <selection pane="topRight"/>
      <selection pane="bottomLeft"/>
      <selection pane="bottomRight" activeCell="A13" sqref="A13"/>
    </sheetView>
  </sheetViews>
  <sheetFormatPr defaultColWidth="9.140625" defaultRowHeight="15.75"/>
  <cols>
    <col min="1" max="1" width="4.42578125" style="33" customWidth="1"/>
    <col min="2" max="2" width="30.85546875" style="33" customWidth="1"/>
    <col min="3" max="3" width="26.85546875" style="33" customWidth="1"/>
    <col min="4" max="4" width="7.5703125" style="33" customWidth="1"/>
    <col min="5" max="5" width="7" style="34" customWidth="1"/>
    <col min="6" max="6" width="7.5703125" style="33" customWidth="1"/>
    <col min="7" max="7" width="7" style="34" customWidth="1"/>
    <col min="8" max="8" width="7.5703125" style="33" customWidth="1"/>
    <col min="9" max="9" width="7" style="34" customWidth="1"/>
    <col min="10" max="10" width="7.5703125" style="33" customWidth="1"/>
    <col min="11" max="11" width="7" style="34" customWidth="1"/>
    <col min="12" max="12" width="8.5703125" style="33" customWidth="1"/>
    <col min="13" max="13" width="8.28515625" style="34" customWidth="1"/>
    <col min="14" max="16384" width="9.140625" style="33"/>
  </cols>
  <sheetData>
    <row r="1" spans="1:13" s="31" customFormat="1" ht="18.75">
      <c r="A1" s="106" t="s">
        <v>0</v>
      </c>
      <c r="B1" s="106"/>
      <c r="C1" s="106"/>
      <c r="D1" s="106"/>
      <c r="E1" s="106"/>
      <c r="F1" s="106"/>
      <c r="G1" s="106"/>
      <c r="H1" s="106"/>
      <c r="I1" s="106"/>
      <c r="J1" s="106"/>
      <c r="K1" s="106"/>
      <c r="L1" s="106"/>
      <c r="M1" s="106"/>
    </row>
    <row r="2" spans="1:13" s="31" customFormat="1" ht="18.75">
      <c r="A2" s="106" t="s">
        <v>1</v>
      </c>
      <c r="B2" s="106"/>
      <c r="C2" s="106"/>
      <c r="D2" s="106"/>
      <c r="E2" s="106"/>
      <c r="F2" s="106"/>
      <c r="G2" s="106"/>
      <c r="H2" s="106"/>
      <c r="I2" s="106"/>
      <c r="J2" s="106"/>
      <c r="K2" s="106"/>
      <c r="L2" s="106"/>
      <c r="M2" s="106"/>
    </row>
    <row r="3" spans="1:13" s="31" customFormat="1">
      <c r="D3" s="35"/>
      <c r="E3" s="34"/>
      <c r="F3" s="35"/>
      <c r="G3" s="34"/>
      <c r="H3" s="35"/>
      <c r="I3" s="34"/>
      <c r="J3" s="35"/>
      <c r="K3" s="34"/>
      <c r="L3" s="35"/>
      <c r="M3" s="34"/>
    </row>
    <row r="4" spans="1:13" s="32" customFormat="1">
      <c r="B4" s="32" t="s">
        <v>2</v>
      </c>
      <c r="C4" s="32" t="s">
        <v>3</v>
      </c>
      <c r="D4" s="36" t="s">
        <v>4</v>
      </c>
      <c r="E4" s="34" t="s">
        <v>5</v>
      </c>
      <c r="F4" s="36" t="s">
        <v>6</v>
      </c>
      <c r="G4" s="34" t="s">
        <v>5</v>
      </c>
      <c r="H4" s="36" t="s">
        <v>7</v>
      </c>
      <c r="I4" s="34" t="s">
        <v>5</v>
      </c>
      <c r="J4" s="36" t="s">
        <v>8</v>
      </c>
      <c r="K4" s="34" t="s">
        <v>5</v>
      </c>
      <c r="L4" s="36" t="s">
        <v>9</v>
      </c>
      <c r="M4" s="34" t="s">
        <v>5</v>
      </c>
    </row>
    <row r="5" spans="1:13">
      <c r="A5" s="37"/>
      <c r="B5" s="38"/>
      <c r="C5" s="39"/>
      <c r="D5" s="40"/>
      <c r="F5" s="41"/>
      <c r="H5" s="41"/>
      <c r="J5" s="41"/>
      <c r="L5" s="41"/>
    </row>
    <row r="6" spans="1:13">
      <c r="A6" s="42"/>
      <c r="B6" s="43" t="s">
        <v>116</v>
      </c>
      <c r="C6" s="44"/>
      <c r="D6" s="40"/>
      <c r="F6" s="40"/>
      <c r="H6" s="40"/>
      <c r="J6" s="40"/>
      <c r="L6" s="41"/>
    </row>
    <row r="7" spans="1:13" hidden="1">
      <c r="D7" s="35"/>
      <c r="F7" s="35"/>
      <c r="H7" s="35"/>
      <c r="J7" s="35"/>
    </row>
    <row r="8" spans="1:13">
      <c r="A8" s="48">
        <v>109</v>
      </c>
      <c r="B8" s="95" t="s">
        <v>123</v>
      </c>
      <c r="C8" s="92" t="s">
        <v>33</v>
      </c>
      <c r="D8" s="91">
        <v>9.9</v>
      </c>
      <c r="E8" s="92">
        <f t="shared" ref="E8:E17" si="0">RANK(D8,D$8:D$17)</f>
        <v>5</v>
      </c>
      <c r="F8" s="93">
        <v>8.6</v>
      </c>
      <c r="G8" s="92">
        <f t="shared" ref="G8:G17" si="1">RANK(F8,F$8:F$17)</f>
        <v>3</v>
      </c>
      <c r="H8" s="93">
        <v>11.85</v>
      </c>
      <c r="I8" s="92">
        <f t="shared" ref="I8:I17" si="2">RANK(H8,H$8:H$17)</f>
        <v>1</v>
      </c>
      <c r="J8" s="93">
        <v>12.2</v>
      </c>
      <c r="K8" s="92">
        <f t="shared" ref="K8:K17" si="3">RANK(J8,J$8:J$17)</f>
        <v>3</v>
      </c>
      <c r="L8" s="96">
        <f t="shared" ref="L8:L17" si="4">(D8+F8+H8+J8)-MIN(D8,F8,H8,J8)</f>
        <v>33.949999999999996</v>
      </c>
      <c r="M8" s="46">
        <f t="shared" ref="M8:M15" si="5">RANK(L8,L$8:L$17)</f>
        <v>1</v>
      </c>
    </row>
    <row r="9" spans="1:13">
      <c r="A9" s="48">
        <v>103</v>
      </c>
      <c r="B9" s="49" t="s">
        <v>117</v>
      </c>
      <c r="C9" s="50" t="s">
        <v>22</v>
      </c>
      <c r="D9" s="47">
        <v>10.1</v>
      </c>
      <c r="E9" s="46">
        <f t="shared" si="0"/>
        <v>2</v>
      </c>
      <c r="F9" s="47">
        <v>7.25</v>
      </c>
      <c r="G9" s="46">
        <f t="shared" si="1"/>
        <v>6</v>
      </c>
      <c r="H9" s="47">
        <v>11.2</v>
      </c>
      <c r="I9" s="46">
        <f t="shared" si="2"/>
        <v>3</v>
      </c>
      <c r="J9" s="47">
        <v>12.45</v>
      </c>
      <c r="K9" s="46">
        <f t="shared" si="3"/>
        <v>2</v>
      </c>
      <c r="L9" s="54">
        <f t="shared" si="4"/>
        <v>33.75</v>
      </c>
      <c r="M9" s="46">
        <f t="shared" si="5"/>
        <v>2</v>
      </c>
    </row>
    <row r="10" spans="1:13">
      <c r="A10" s="48">
        <v>108</v>
      </c>
      <c r="B10" s="49" t="s">
        <v>121</v>
      </c>
      <c r="C10" s="50" t="s">
        <v>122</v>
      </c>
      <c r="D10" s="45">
        <v>10</v>
      </c>
      <c r="E10" s="46">
        <f t="shared" si="0"/>
        <v>4</v>
      </c>
      <c r="F10" s="47">
        <v>7.65</v>
      </c>
      <c r="G10" s="46">
        <f t="shared" si="1"/>
        <v>4</v>
      </c>
      <c r="H10" s="47">
        <v>10.85</v>
      </c>
      <c r="I10" s="46">
        <f t="shared" si="2"/>
        <v>4</v>
      </c>
      <c r="J10" s="47">
        <v>12.85</v>
      </c>
      <c r="K10" s="46">
        <f t="shared" si="3"/>
        <v>1</v>
      </c>
      <c r="L10" s="54">
        <f t="shared" si="4"/>
        <v>33.700000000000003</v>
      </c>
      <c r="M10" s="46">
        <f t="shared" si="5"/>
        <v>3</v>
      </c>
    </row>
    <row r="11" spans="1:13">
      <c r="A11" s="48">
        <v>106</v>
      </c>
      <c r="B11" s="49" t="s">
        <v>119</v>
      </c>
      <c r="C11" s="50" t="s">
        <v>43</v>
      </c>
      <c r="D11" s="47">
        <v>9.4</v>
      </c>
      <c r="E11" s="46">
        <f t="shared" si="0"/>
        <v>9</v>
      </c>
      <c r="F11" s="47">
        <v>8.65</v>
      </c>
      <c r="G11" s="46">
        <f t="shared" si="1"/>
        <v>1</v>
      </c>
      <c r="H11" s="47">
        <v>11.55</v>
      </c>
      <c r="I11" s="46">
        <f t="shared" si="2"/>
        <v>2</v>
      </c>
      <c r="J11" s="47">
        <v>11.4</v>
      </c>
      <c r="K11" s="46">
        <f t="shared" si="3"/>
        <v>9</v>
      </c>
      <c r="L11" s="54">
        <f t="shared" si="4"/>
        <v>32.35</v>
      </c>
      <c r="M11" s="46">
        <f t="shared" si="5"/>
        <v>4</v>
      </c>
    </row>
    <row r="12" spans="1:13">
      <c r="A12" s="48">
        <v>113</v>
      </c>
      <c r="B12" s="95" t="s">
        <v>127</v>
      </c>
      <c r="C12" s="92" t="s">
        <v>33</v>
      </c>
      <c r="D12" s="93">
        <v>9.73</v>
      </c>
      <c r="E12" s="92">
        <f t="shared" si="0"/>
        <v>6</v>
      </c>
      <c r="F12" s="93">
        <v>6.6</v>
      </c>
      <c r="G12" s="92">
        <f t="shared" si="1"/>
        <v>10</v>
      </c>
      <c r="H12" s="93">
        <v>10.050000000000001</v>
      </c>
      <c r="I12" s="92">
        <f t="shared" si="2"/>
        <v>5</v>
      </c>
      <c r="J12" s="93">
        <v>12.1</v>
      </c>
      <c r="K12" s="92">
        <f t="shared" si="3"/>
        <v>4</v>
      </c>
      <c r="L12" s="96">
        <f t="shared" si="4"/>
        <v>31.879999999999995</v>
      </c>
      <c r="M12" s="92">
        <f t="shared" si="5"/>
        <v>5</v>
      </c>
    </row>
    <row r="13" spans="1:13">
      <c r="A13" s="48">
        <v>112</v>
      </c>
      <c r="B13" s="95" t="s">
        <v>126</v>
      </c>
      <c r="C13" s="92" t="s">
        <v>33</v>
      </c>
      <c r="D13" s="93">
        <v>10.23</v>
      </c>
      <c r="E13" s="92">
        <f t="shared" si="0"/>
        <v>1</v>
      </c>
      <c r="F13" s="93">
        <v>7.25</v>
      </c>
      <c r="G13" s="92">
        <f t="shared" si="1"/>
        <v>6</v>
      </c>
      <c r="H13" s="93">
        <v>9.35</v>
      </c>
      <c r="I13" s="92">
        <f t="shared" si="2"/>
        <v>9</v>
      </c>
      <c r="J13" s="93">
        <v>12</v>
      </c>
      <c r="K13" s="92">
        <f t="shared" si="3"/>
        <v>7</v>
      </c>
      <c r="L13" s="96">
        <f t="shared" si="4"/>
        <v>31.58</v>
      </c>
      <c r="M13" s="92">
        <f t="shared" si="5"/>
        <v>6</v>
      </c>
    </row>
    <row r="14" spans="1:13">
      <c r="A14" s="48">
        <v>107</v>
      </c>
      <c r="B14" s="49" t="s">
        <v>120</v>
      </c>
      <c r="C14" s="50" t="s">
        <v>43</v>
      </c>
      <c r="D14" s="47">
        <v>10.07</v>
      </c>
      <c r="E14" s="46">
        <f t="shared" si="0"/>
        <v>3</v>
      </c>
      <c r="F14" s="47">
        <v>8.65</v>
      </c>
      <c r="G14" s="46">
        <f t="shared" si="1"/>
        <v>1</v>
      </c>
      <c r="H14" s="47">
        <v>9.35</v>
      </c>
      <c r="I14" s="46">
        <f t="shared" si="2"/>
        <v>9</v>
      </c>
      <c r="J14" s="47">
        <v>12.05</v>
      </c>
      <c r="K14" s="46">
        <f t="shared" si="3"/>
        <v>5</v>
      </c>
      <c r="L14" s="54">
        <f t="shared" si="4"/>
        <v>31.470000000000006</v>
      </c>
      <c r="M14" s="46">
        <f t="shared" si="5"/>
        <v>7</v>
      </c>
    </row>
    <row r="15" spans="1:13">
      <c r="A15" s="48">
        <v>104</v>
      </c>
      <c r="B15" s="49" t="s">
        <v>118</v>
      </c>
      <c r="C15" s="50" t="s">
        <v>22</v>
      </c>
      <c r="D15" s="47">
        <v>9.5</v>
      </c>
      <c r="E15" s="46">
        <f t="shared" si="0"/>
        <v>7</v>
      </c>
      <c r="F15" s="47">
        <v>7.2</v>
      </c>
      <c r="G15" s="46">
        <f t="shared" si="1"/>
        <v>8</v>
      </c>
      <c r="H15" s="47">
        <v>9.9499999999999993</v>
      </c>
      <c r="I15" s="46">
        <f t="shared" si="2"/>
        <v>6</v>
      </c>
      <c r="J15" s="47">
        <v>11.8</v>
      </c>
      <c r="K15" s="46">
        <f t="shared" si="3"/>
        <v>8</v>
      </c>
      <c r="L15" s="54">
        <f t="shared" si="4"/>
        <v>31.250000000000004</v>
      </c>
      <c r="M15" s="46">
        <f t="shared" si="5"/>
        <v>8</v>
      </c>
    </row>
    <row r="16" spans="1:13">
      <c r="A16" s="48">
        <v>111</v>
      </c>
      <c r="B16" s="95" t="s">
        <v>125</v>
      </c>
      <c r="C16" s="92" t="s">
        <v>33</v>
      </c>
      <c r="D16" s="93">
        <v>9.5</v>
      </c>
      <c r="E16" s="92">
        <f t="shared" si="0"/>
        <v>7</v>
      </c>
      <c r="F16" s="93">
        <v>7.4</v>
      </c>
      <c r="G16" s="92">
        <f t="shared" si="1"/>
        <v>5</v>
      </c>
      <c r="H16" s="93">
        <v>9.6999999999999993</v>
      </c>
      <c r="I16" s="92">
        <f t="shared" si="2"/>
        <v>8</v>
      </c>
      <c r="J16" s="93">
        <v>12.05</v>
      </c>
      <c r="K16" s="92">
        <f t="shared" si="3"/>
        <v>5</v>
      </c>
      <c r="L16" s="96">
        <f t="shared" si="4"/>
        <v>31.25</v>
      </c>
      <c r="M16" s="92">
        <v>8</v>
      </c>
    </row>
    <row r="17" spans="1:13">
      <c r="A17" s="48">
        <v>110</v>
      </c>
      <c r="B17" s="95" t="s">
        <v>124</v>
      </c>
      <c r="C17" s="92" t="s">
        <v>33</v>
      </c>
      <c r="D17" s="93">
        <v>9.3699999999999992</v>
      </c>
      <c r="E17" s="92">
        <f t="shared" si="0"/>
        <v>10</v>
      </c>
      <c r="F17" s="93">
        <v>6.85</v>
      </c>
      <c r="G17" s="92">
        <f t="shared" si="1"/>
        <v>9</v>
      </c>
      <c r="H17" s="93">
        <v>9.75</v>
      </c>
      <c r="I17" s="92">
        <f t="shared" si="2"/>
        <v>7</v>
      </c>
      <c r="J17" s="93">
        <v>10.95</v>
      </c>
      <c r="K17" s="92">
        <f t="shared" si="3"/>
        <v>10</v>
      </c>
      <c r="L17" s="96">
        <f t="shared" si="4"/>
        <v>30.07</v>
      </c>
      <c r="M17" s="92">
        <f>RANK(L17,L$8:L$17)</f>
        <v>10</v>
      </c>
    </row>
    <row r="18" spans="1:13">
      <c r="A18" s="34"/>
      <c r="B18" s="34"/>
      <c r="C18" s="34"/>
      <c r="D18" s="34"/>
      <c r="F18" s="34"/>
      <c r="H18" s="34"/>
      <c r="J18" s="34"/>
      <c r="K18" s="55"/>
      <c r="L18" s="56"/>
    </row>
    <row r="19" spans="1:13">
      <c r="A19" s="51"/>
      <c r="B19" s="43" t="s">
        <v>128</v>
      </c>
      <c r="C19" s="34"/>
      <c r="D19" s="34"/>
      <c r="F19" s="34"/>
      <c r="H19" s="34"/>
      <c r="J19" s="34"/>
      <c r="K19" s="55"/>
      <c r="L19" s="56"/>
    </row>
    <row r="20" spans="1:13">
      <c r="A20" s="52"/>
      <c r="C20" s="34"/>
      <c r="D20" s="34"/>
      <c r="F20" s="34"/>
      <c r="H20" s="34"/>
      <c r="J20" s="34"/>
      <c r="K20" s="55"/>
      <c r="L20" s="56"/>
    </row>
    <row r="21" spans="1:13">
      <c r="A21" s="48">
        <v>5</v>
      </c>
      <c r="B21" s="49" t="s">
        <v>132</v>
      </c>
      <c r="C21" s="50" t="s">
        <v>12</v>
      </c>
      <c r="D21" s="47">
        <v>10.8</v>
      </c>
      <c r="E21" s="46">
        <f t="shared" ref="E21:E67" si="6">RANK(D21,D$21:D$67)</f>
        <v>19</v>
      </c>
      <c r="F21" s="47">
        <v>10.35</v>
      </c>
      <c r="G21" s="46">
        <f t="shared" ref="G21:G67" si="7">RANK(F21,F$21:F$67)</f>
        <v>18</v>
      </c>
      <c r="H21" s="47">
        <v>11.35</v>
      </c>
      <c r="I21" s="46">
        <f t="shared" ref="I21:I67" si="8">RANK(H21,H$21:H$67)</f>
        <v>2</v>
      </c>
      <c r="J21" s="47">
        <v>12.35</v>
      </c>
      <c r="K21" s="46">
        <f t="shared" ref="K21:K67" si="9">RANK(J21,J$21:J$67)</f>
        <v>1</v>
      </c>
      <c r="L21" s="54">
        <f t="shared" ref="L21:L67" si="10">(D21+F21+H21+J21)-MIN(D21,F21,H21,J21)</f>
        <v>34.5</v>
      </c>
      <c r="M21" s="46">
        <f t="shared" ref="M21:M67" si="11">RANK(L21,L$21:L$67)</f>
        <v>1</v>
      </c>
    </row>
    <row r="22" spans="1:13">
      <c r="A22" s="48">
        <v>7</v>
      </c>
      <c r="B22" s="49" t="s">
        <v>134</v>
      </c>
      <c r="C22" s="50" t="s">
        <v>12</v>
      </c>
      <c r="D22" s="47">
        <v>10.95</v>
      </c>
      <c r="E22" s="46">
        <f t="shared" si="6"/>
        <v>3</v>
      </c>
      <c r="F22" s="47">
        <v>10.15</v>
      </c>
      <c r="G22" s="46">
        <f t="shared" si="7"/>
        <v>24</v>
      </c>
      <c r="H22" s="47">
        <v>11.55</v>
      </c>
      <c r="I22" s="46">
        <f t="shared" si="8"/>
        <v>1</v>
      </c>
      <c r="J22" s="47">
        <v>11.95</v>
      </c>
      <c r="K22" s="46">
        <f t="shared" si="9"/>
        <v>3</v>
      </c>
      <c r="L22" s="54">
        <f t="shared" si="10"/>
        <v>34.45000000000001</v>
      </c>
      <c r="M22" s="46">
        <f t="shared" si="11"/>
        <v>2</v>
      </c>
    </row>
    <row r="23" spans="1:13">
      <c r="A23" s="48">
        <v>76</v>
      </c>
      <c r="B23" s="49" t="s">
        <v>167</v>
      </c>
      <c r="C23" s="53" t="s">
        <v>12</v>
      </c>
      <c r="D23" s="45">
        <v>11</v>
      </c>
      <c r="E23" s="46">
        <f t="shared" si="6"/>
        <v>1</v>
      </c>
      <c r="F23" s="47">
        <v>11.65</v>
      </c>
      <c r="G23" s="46">
        <f t="shared" si="7"/>
        <v>1</v>
      </c>
      <c r="H23" s="47">
        <v>10.55</v>
      </c>
      <c r="I23" s="46">
        <f t="shared" si="8"/>
        <v>14</v>
      </c>
      <c r="J23" s="47">
        <v>11.6</v>
      </c>
      <c r="K23" s="46">
        <f t="shared" si="9"/>
        <v>16</v>
      </c>
      <c r="L23" s="54">
        <f t="shared" si="10"/>
        <v>34.25</v>
      </c>
      <c r="M23" s="46">
        <f t="shared" si="11"/>
        <v>3</v>
      </c>
    </row>
    <row r="24" spans="1:13">
      <c r="A24" s="48">
        <v>12</v>
      </c>
      <c r="B24" s="49" t="s">
        <v>139</v>
      </c>
      <c r="C24" s="53" t="s">
        <v>30</v>
      </c>
      <c r="D24" s="45">
        <v>10.8</v>
      </c>
      <c r="E24" s="46">
        <f t="shared" si="6"/>
        <v>19</v>
      </c>
      <c r="F24" s="47">
        <v>11.35</v>
      </c>
      <c r="G24" s="46">
        <f t="shared" si="7"/>
        <v>3</v>
      </c>
      <c r="H24" s="47">
        <v>10.85</v>
      </c>
      <c r="I24" s="46">
        <f t="shared" si="8"/>
        <v>6</v>
      </c>
      <c r="J24" s="47">
        <v>11.6</v>
      </c>
      <c r="K24" s="46">
        <f t="shared" si="9"/>
        <v>16</v>
      </c>
      <c r="L24" s="54">
        <f t="shared" si="10"/>
        <v>33.799999999999997</v>
      </c>
      <c r="M24" s="46">
        <f t="shared" si="11"/>
        <v>4</v>
      </c>
    </row>
    <row r="25" spans="1:13">
      <c r="A25" s="48">
        <v>25</v>
      </c>
      <c r="B25" s="49" t="s">
        <v>150</v>
      </c>
      <c r="C25" s="53" t="s">
        <v>122</v>
      </c>
      <c r="D25" s="45">
        <v>10.8</v>
      </c>
      <c r="E25" s="46">
        <f t="shared" si="6"/>
        <v>19</v>
      </c>
      <c r="F25" s="47">
        <v>11.4</v>
      </c>
      <c r="G25" s="46">
        <f t="shared" si="7"/>
        <v>2</v>
      </c>
      <c r="H25" s="47">
        <v>11</v>
      </c>
      <c r="I25" s="46">
        <f t="shared" si="8"/>
        <v>3</v>
      </c>
      <c r="J25" s="47">
        <v>11.4</v>
      </c>
      <c r="K25" s="46">
        <f t="shared" si="9"/>
        <v>25</v>
      </c>
      <c r="L25" s="54">
        <f t="shared" si="10"/>
        <v>33.799999999999997</v>
      </c>
      <c r="M25" s="46">
        <f t="shared" si="11"/>
        <v>4</v>
      </c>
    </row>
    <row r="26" spans="1:13">
      <c r="A26" s="48">
        <v>81</v>
      </c>
      <c r="B26" s="49" t="s">
        <v>170</v>
      </c>
      <c r="C26" s="53" t="s">
        <v>122</v>
      </c>
      <c r="D26" s="45">
        <v>10.85</v>
      </c>
      <c r="E26" s="46">
        <f t="shared" si="6"/>
        <v>11</v>
      </c>
      <c r="F26" s="47">
        <v>10.9</v>
      </c>
      <c r="G26" s="46">
        <f t="shared" si="7"/>
        <v>10</v>
      </c>
      <c r="H26" s="47">
        <v>10.9</v>
      </c>
      <c r="I26" s="46">
        <f t="shared" si="8"/>
        <v>4</v>
      </c>
      <c r="J26" s="47">
        <v>11.9</v>
      </c>
      <c r="K26" s="46">
        <f t="shared" si="9"/>
        <v>5</v>
      </c>
      <c r="L26" s="54">
        <f t="shared" si="10"/>
        <v>33.699999999999996</v>
      </c>
      <c r="M26" s="46">
        <f t="shared" si="11"/>
        <v>6</v>
      </c>
    </row>
    <row r="27" spans="1:13">
      <c r="A27" s="48">
        <v>154</v>
      </c>
      <c r="B27" s="49" t="s">
        <v>214</v>
      </c>
      <c r="C27" s="53" t="s">
        <v>122</v>
      </c>
      <c r="D27" s="45">
        <v>10.95</v>
      </c>
      <c r="E27" s="46">
        <f t="shared" si="6"/>
        <v>3</v>
      </c>
      <c r="F27" s="47">
        <v>9.4499999999999993</v>
      </c>
      <c r="G27" s="46">
        <f t="shared" si="7"/>
        <v>37</v>
      </c>
      <c r="H27" s="47">
        <v>10.75</v>
      </c>
      <c r="I27" s="46">
        <f t="shared" si="8"/>
        <v>7</v>
      </c>
      <c r="J27" s="47">
        <v>11.95</v>
      </c>
      <c r="K27" s="46">
        <f t="shared" si="9"/>
        <v>3</v>
      </c>
      <c r="L27" s="54">
        <f t="shared" si="10"/>
        <v>33.649999999999991</v>
      </c>
      <c r="M27" s="46">
        <f t="shared" si="11"/>
        <v>7</v>
      </c>
    </row>
    <row r="28" spans="1:13">
      <c r="A28" s="48">
        <v>66</v>
      </c>
      <c r="B28" s="49" t="s">
        <v>158</v>
      </c>
      <c r="C28" s="53" t="s">
        <v>22</v>
      </c>
      <c r="D28" s="45">
        <v>10.3</v>
      </c>
      <c r="E28" s="46">
        <f t="shared" si="6"/>
        <v>40</v>
      </c>
      <c r="F28" s="47">
        <v>11.05</v>
      </c>
      <c r="G28" s="46">
        <f t="shared" si="7"/>
        <v>4</v>
      </c>
      <c r="H28" s="47">
        <v>10.6</v>
      </c>
      <c r="I28" s="46">
        <f t="shared" si="8"/>
        <v>11</v>
      </c>
      <c r="J28" s="47">
        <v>11.9</v>
      </c>
      <c r="K28" s="46">
        <f t="shared" si="9"/>
        <v>5</v>
      </c>
      <c r="L28" s="54">
        <f t="shared" si="10"/>
        <v>33.549999999999997</v>
      </c>
      <c r="M28" s="46">
        <f t="shared" si="11"/>
        <v>8</v>
      </c>
    </row>
    <row r="29" spans="1:13">
      <c r="A29" s="48">
        <v>85</v>
      </c>
      <c r="B29" s="49" t="s">
        <v>174</v>
      </c>
      <c r="C29" s="53" t="s">
        <v>122</v>
      </c>
      <c r="D29" s="45">
        <v>10.75</v>
      </c>
      <c r="E29" s="46">
        <f t="shared" si="6"/>
        <v>24</v>
      </c>
      <c r="F29" s="47">
        <v>10.75</v>
      </c>
      <c r="G29" s="46">
        <f t="shared" si="7"/>
        <v>14</v>
      </c>
      <c r="H29" s="47">
        <v>10.9</v>
      </c>
      <c r="I29" s="46">
        <f t="shared" si="8"/>
        <v>4</v>
      </c>
      <c r="J29" s="47">
        <v>11.85</v>
      </c>
      <c r="K29" s="46">
        <f t="shared" si="9"/>
        <v>7</v>
      </c>
      <c r="L29" s="54">
        <f t="shared" si="10"/>
        <v>33.5</v>
      </c>
      <c r="M29" s="46">
        <f t="shared" si="11"/>
        <v>9</v>
      </c>
    </row>
    <row r="30" spans="1:13">
      <c r="A30" s="48">
        <v>83</v>
      </c>
      <c r="B30" s="49" t="s">
        <v>172</v>
      </c>
      <c r="C30" s="53" t="s">
        <v>122</v>
      </c>
      <c r="D30" s="45">
        <v>10.85</v>
      </c>
      <c r="E30" s="46">
        <f t="shared" si="6"/>
        <v>11</v>
      </c>
      <c r="F30" s="47">
        <v>10.95</v>
      </c>
      <c r="G30" s="46">
        <f t="shared" si="7"/>
        <v>8</v>
      </c>
      <c r="H30" s="47">
        <v>10.6</v>
      </c>
      <c r="I30" s="46">
        <f t="shared" si="8"/>
        <v>11</v>
      </c>
      <c r="J30" s="47">
        <v>11.65</v>
      </c>
      <c r="K30" s="46">
        <f t="shared" si="9"/>
        <v>14</v>
      </c>
      <c r="L30" s="54">
        <f t="shared" si="10"/>
        <v>33.449999999999996</v>
      </c>
      <c r="M30" s="46">
        <f t="shared" si="11"/>
        <v>10</v>
      </c>
    </row>
    <row r="31" spans="1:13">
      <c r="A31" s="48">
        <v>10</v>
      </c>
      <c r="B31" s="49" t="s">
        <v>137</v>
      </c>
      <c r="C31" s="53" t="s">
        <v>30</v>
      </c>
      <c r="D31" s="45">
        <v>10.95</v>
      </c>
      <c r="E31" s="46">
        <f t="shared" si="6"/>
        <v>3</v>
      </c>
      <c r="F31" s="47">
        <v>11</v>
      </c>
      <c r="G31" s="46">
        <f t="shared" si="7"/>
        <v>6</v>
      </c>
      <c r="H31" s="47">
        <v>8.9</v>
      </c>
      <c r="I31" s="46">
        <f t="shared" si="8"/>
        <v>30</v>
      </c>
      <c r="J31" s="47">
        <v>11.35</v>
      </c>
      <c r="K31" s="46">
        <f t="shared" si="9"/>
        <v>26</v>
      </c>
      <c r="L31" s="54">
        <f t="shared" si="10"/>
        <v>33.300000000000004</v>
      </c>
      <c r="M31" s="46">
        <f t="shared" si="11"/>
        <v>11</v>
      </c>
    </row>
    <row r="32" spans="1:13">
      <c r="A32" s="48">
        <v>84</v>
      </c>
      <c r="B32" s="49" t="s">
        <v>173</v>
      </c>
      <c r="C32" s="53" t="s">
        <v>122</v>
      </c>
      <c r="D32" s="45">
        <v>10.55</v>
      </c>
      <c r="E32" s="46">
        <f t="shared" si="6"/>
        <v>33</v>
      </c>
      <c r="F32" s="47">
        <v>11</v>
      </c>
      <c r="G32" s="46">
        <f t="shared" si="7"/>
        <v>6</v>
      </c>
      <c r="H32" s="47">
        <v>10.5</v>
      </c>
      <c r="I32" s="46">
        <f t="shared" si="8"/>
        <v>17</v>
      </c>
      <c r="J32" s="47">
        <v>11.75</v>
      </c>
      <c r="K32" s="46">
        <f t="shared" si="9"/>
        <v>10</v>
      </c>
      <c r="L32" s="54">
        <f t="shared" si="10"/>
        <v>33.299999999999997</v>
      </c>
      <c r="M32" s="46">
        <v>11</v>
      </c>
    </row>
    <row r="33" spans="1:13">
      <c r="A33" s="48">
        <v>82</v>
      </c>
      <c r="B33" s="49" t="s">
        <v>171</v>
      </c>
      <c r="C33" s="53" t="s">
        <v>122</v>
      </c>
      <c r="D33" s="45">
        <v>10.75</v>
      </c>
      <c r="E33" s="46">
        <f t="shared" si="6"/>
        <v>24</v>
      </c>
      <c r="F33" s="47">
        <v>10.7</v>
      </c>
      <c r="G33" s="46">
        <f t="shared" si="7"/>
        <v>16</v>
      </c>
      <c r="H33" s="47">
        <v>9.25</v>
      </c>
      <c r="I33" s="46">
        <f t="shared" si="8"/>
        <v>26</v>
      </c>
      <c r="J33" s="47">
        <v>11.8</v>
      </c>
      <c r="K33" s="46">
        <f t="shared" si="9"/>
        <v>9</v>
      </c>
      <c r="L33" s="54">
        <f t="shared" si="10"/>
        <v>33.25</v>
      </c>
      <c r="M33" s="46">
        <f t="shared" si="11"/>
        <v>13</v>
      </c>
    </row>
    <row r="34" spans="1:13">
      <c r="A34" s="48">
        <v>23</v>
      </c>
      <c r="B34" s="95" t="s">
        <v>148</v>
      </c>
      <c r="C34" s="90" t="s">
        <v>33</v>
      </c>
      <c r="D34" s="91">
        <v>10.95</v>
      </c>
      <c r="E34" s="92">
        <f t="shared" si="6"/>
        <v>3</v>
      </c>
      <c r="F34" s="93">
        <v>11.05</v>
      </c>
      <c r="G34" s="92">
        <f t="shared" si="7"/>
        <v>4</v>
      </c>
      <c r="H34" s="93">
        <v>10.55</v>
      </c>
      <c r="I34" s="92">
        <f t="shared" si="8"/>
        <v>14</v>
      </c>
      <c r="J34" s="93">
        <v>11.05</v>
      </c>
      <c r="K34" s="92">
        <f t="shared" si="9"/>
        <v>38</v>
      </c>
      <c r="L34" s="96">
        <f t="shared" si="10"/>
        <v>33.049999999999997</v>
      </c>
      <c r="M34" s="92">
        <f t="shared" si="11"/>
        <v>14</v>
      </c>
    </row>
    <row r="35" spans="1:13">
      <c r="A35" s="48">
        <v>2</v>
      </c>
      <c r="B35" s="49" t="s">
        <v>131</v>
      </c>
      <c r="C35" s="53" t="s">
        <v>130</v>
      </c>
      <c r="D35" s="45">
        <v>10.35</v>
      </c>
      <c r="E35" s="46">
        <f t="shared" si="6"/>
        <v>38</v>
      </c>
      <c r="F35" s="47">
        <v>10.75</v>
      </c>
      <c r="G35" s="46">
        <f t="shared" si="7"/>
        <v>14</v>
      </c>
      <c r="H35" s="47">
        <v>10.55</v>
      </c>
      <c r="I35" s="46">
        <f t="shared" si="8"/>
        <v>14</v>
      </c>
      <c r="J35" s="47">
        <v>11.5</v>
      </c>
      <c r="K35" s="46">
        <f t="shared" si="9"/>
        <v>21</v>
      </c>
      <c r="L35" s="54">
        <f t="shared" si="10"/>
        <v>32.800000000000004</v>
      </c>
      <c r="M35" s="46">
        <f t="shared" si="11"/>
        <v>15</v>
      </c>
    </row>
    <row r="36" spans="1:13">
      <c r="A36" s="48">
        <v>28</v>
      </c>
      <c r="B36" s="49" t="s">
        <v>153</v>
      </c>
      <c r="C36" s="53" t="s">
        <v>43</v>
      </c>
      <c r="D36" s="45">
        <v>10.85</v>
      </c>
      <c r="E36" s="46">
        <f t="shared" si="6"/>
        <v>11</v>
      </c>
      <c r="F36" s="47">
        <v>9.9</v>
      </c>
      <c r="G36" s="46">
        <f t="shared" si="7"/>
        <v>29</v>
      </c>
      <c r="H36" s="47">
        <v>9.6</v>
      </c>
      <c r="I36" s="46">
        <f t="shared" si="8"/>
        <v>25</v>
      </c>
      <c r="J36" s="47">
        <v>12.05</v>
      </c>
      <c r="K36" s="46">
        <f t="shared" si="9"/>
        <v>2</v>
      </c>
      <c r="L36" s="54">
        <f t="shared" si="10"/>
        <v>32.800000000000004</v>
      </c>
      <c r="M36" s="46">
        <f t="shared" si="11"/>
        <v>15</v>
      </c>
    </row>
    <row r="37" spans="1:13">
      <c r="A37" s="48">
        <v>8</v>
      </c>
      <c r="B37" s="49" t="s">
        <v>135</v>
      </c>
      <c r="C37" s="53" t="s">
        <v>30</v>
      </c>
      <c r="D37" s="45">
        <v>10.95</v>
      </c>
      <c r="E37" s="46">
        <f t="shared" si="6"/>
        <v>3</v>
      </c>
      <c r="F37" s="47">
        <v>10.3</v>
      </c>
      <c r="G37" s="46">
        <f t="shared" si="7"/>
        <v>21</v>
      </c>
      <c r="H37" s="47">
        <v>9.8000000000000007</v>
      </c>
      <c r="I37" s="46">
        <f t="shared" si="8"/>
        <v>24</v>
      </c>
      <c r="J37" s="47">
        <v>11.55</v>
      </c>
      <c r="K37" s="46">
        <f t="shared" si="9"/>
        <v>19</v>
      </c>
      <c r="L37" s="54">
        <f t="shared" si="10"/>
        <v>32.799999999999997</v>
      </c>
      <c r="M37" s="46">
        <v>15</v>
      </c>
    </row>
    <row r="38" spans="1:13">
      <c r="A38" s="48">
        <v>26</v>
      </c>
      <c r="B38" s="49" t="s">
        <v>151</v>
      </c>
      <c r="C38" s="53" t="s">
        <v>122</v>
      </c>
      <c r="D38" s="45">
        <v>10.25</v>
      </c>
      <c r="E38" s="46">
        <f t="shared" si="6"/>
        <v>41</v>
      </c>
      <c r="F38" s="47">
        <v>10.9</v>
      </c>
      <c r="G38" s="46">
        <f t="shared" si="7"/>
        <v>10</v>
      </c>
      <c r="H38" s="47">
        <v>9.15</v>
      </c>
      <c r="I38" s="46">
        <f t="shared" si="8"/>
        <v>28</v>
      </c>
      <c r="J38" s="47">
        <v>11.65</v>
      </c>
      <c r="K38" s="46">
        <f t="shared" si="9"/>
        <v>14</v>
      </c>
      <c r="L38" s="54">
        <f t="shared" si="10"/>
        <v>32.799999999999997</v>
      </c>
      <c r="M38" s="46">
        <v>15</v>
      </c>
    </row>
    <row r="39" spans="1:13">
      <c r="A39" s="48">
        <v>15</v>
      </c>
      <c r="B39" s="49" t="s">
        <v>142</v>
      </c>
      <c r="C39" s="53" t="s">
        <v>30</v>
      </c>
      <c r="D39" s="45">
        <v>10.95</v>
      </c>
      <c r="E39" s="46">
        <f t="shared" si="6"/>
        <v>3</v>
      </c>
      <c r="F39" s="47">
        <v>9.4499999999999993</v>
      </c>
      <c r="G39" s="46">
        <f t="shared" si="7"/>
        <v>37</v>
      </c>
      <c r="H39" s="47">
        <v>10.65</v>
      </c>
      <c r="I39" s="46">
        <f t="shared" si="8"/>
        <v>10</v>
      </c>
      <c r="J39" s="47">
        <v>11.15</v>
      </c>
      <c r="K39" s="46">
        <f t="shared" si="9"/>
        <v>33</v>
      </c>
      <c r="L39" s="54">
        <f t="shared" si="10"/>
        <v>32.75</v>
      </c>
      <c r="M39" s="46">
        <f t="shared" si="11"/>
        <v>19</v>
      </c>
    </row>
    <row r="40" spans="1:13">
      <c r="A40" s="48">
        <v>11</v>
      </c>
      <c r="B40" s="49" t="s">
        <v>138</v>
      </c>
      <c r="C40" s="53" t="s">
        <v>30</v>
      </c>
      <c r="D40" s="45">
        <v>11</v>
      </c>
      <c r="E40" s="46">
        <f t="shared" si="6"/>
        <v>1</v>
      </c>
      <c r="F40" s="47">
        <v>10.45</v>
      </c>
      <c r="G40" s="46">
        <f t="shared" si="7"/>
        <v>17</v>
      </c>
      <c r="H40" s="47">
        <v>7.1</v>
      </c>
      <c r="I40" s="46">
        <f t="shared" si="8"/>
        <v>45</v>
      </c>
      <c r="J40" s="47">
        <v>11.3</v>
      </c>
      <c r="K40" s="46">
        <f t="shared" si="9"/>
        <v>28</v>
      </c>
      <c r="L40" s="54">
        <f t="shared" si="10"/>
        <v>32.749999999999993</v>
      </c>
      <c r="M40" s="46">
        <f t="shared" si="11"/>
        <v>20</v>
      </c>
    </row>
    <row r="41" spans="1:13">
      <c r="A41" s="48">
        <v>75</v>
      </c>
      <c r="B41" s="49" t="s">
        <v>166</v>
      </c>
      <c r="C41" s="53" t="s">
        <v>38</v>
      </c>
      <c r="D41" s="45">
        <v>10.75</v>
      </c>
      <c r="E41" s="46">
        <f t="shared" si="6"/>
        <v>24</v>
      </c>
      <c r="F41" s="47">
        <v>10.1</v>
      </c>
      <c r="G41" s="46">
        <f t="shared" si="7"/>
        <v>26</v>
      </c>
      <c r="H41" s="47">
        <v>7.95</v>
      </c>
      <c r="I41" s="46">
        <f t="shared" si="8"/>
        <v>42</v>
      </c>
      <c r="J41" s="47">
        <v>11.85</v>
      </c>
      <c r="K41" s="46">
        <f t="shared" si="9"/>
        <v>7</v>
      </c>
      <c r="L41" s="54">
        <f t="shared" si="10"/>
        <v>32.699999999999996</v>
      </c>
      <c r="M41" s="46">
        <f t="shared" si="11"/>
        <v>21</v>
      </c>
    </row>
    <row r="42" spans="1:13">
      <c r="A42" s="48">
        <v>22</v>
      </c>
      <c r="B42" s="95" t="s">
        <v>147</v>
      </c>
      <c r="C42" s="90" t="s">
        <v>33</v>
      </c>
      <c r="D42" s="91">
        <v>10.6</v>
      </c>
      <c r="E42" s="92">
        <f t="shared" si="6"/>
        <v>32</v>
      </c>
      <c r="F42" s="93">
        <v>8.6</v>
      </c>
      <c r="G42" s="92">
        <f t="shared" si="7"/>
        <v>40</v>
      </c>
      <c r="H42" s="93">
        <v>10.7</v>
      </c>
      <c r="I42" s="92">
        <f t="shared" si="8"/>
        <v>8</v>
      </c>
      <c r="J42" s="93">
        <v>11.35</v>
      </c>
      <c r="K42" s="92">
        <f t="shared" si="9"/>
        <v>26</v>
      </c>
      <c r="L42" s="96">
        <f t="shared" si="10"/>
        <v>32.65</v>
      </c>
      <c r="M42" s="92">
        <f t="shared" si="11"/>
        <v>22</v>
      </c>
    </row>
    <row r="43" spans="1:13">
      <c r="A43" s="48">
        <v>74</v>
      </c>
      <c r="B43" s="49" t="s">
        <v>165</v>
      </c>
      <c r="C43" s="53" t="s">
        <v>83</v>
      </c>
      <c r="D43" s="45">
        <v>10.95</v>
      </c>
      <c r="E43" s="46">
        <f t="shared" si="6"/>
        <v>3</v>
      </c>
      <c r="F43" s="47">
        <v>10.35</v>
      </c>
      <c r="G43" s="46">
        <f t="shared" si="7"/>
        <v>18</v>
      </c>
      <c r="H43" s="47">
        <v>10.45</v>
      </c>
      <c r="I43" s="46">
        <f t="shared" si="8"/>
        <v>18</v>
      </c>
      <c r="J43" s="47">
        <v>11.15</v>
      </c>
      <c r="K43" s="46">
        <f t="shared" si="9"/>
        <v>33</v>
      </c>
      <c r="L43" s="54">
        <f t="shared" si="10"/>
        <v>32.549999999999997</v>
      </c>
      <c r="M43" s="46">
        <f t="shared" si="11"/>
        <v>23</v>
      </c>
    </row>
    <row r="44" spans="1:13">
      <c r="A44" s="48">
        <v>65</v>
      </c>
      <c r="B44" s="49" t="s">
        <v>157</v>
      </c>
      <c r="C44" s="53" t="s">
        <v>22</v>
      </c>
      <c r="D44" s="45">
        <v>10.85</v>
      </c>
      <c r="E44" s="46">
        <f t="shared" si="6"/>
        <v>11</v>
      </c>
      <c r="F44" s="47">
        <v>9.9</v>
      </c>
      <c r="G44" s="46">
        <f t="shared" si="7"/>
        <v>29</v>
      </c>
      <c r="H44" s="47">
        <v>8.9</v>
      </c>
      <c r="I44" s="46">
        <f t="shared" si="8"/>
        <v>30</v>
      </c>
      <c r="J44" s="47">
        <v>11.75</v>
      </c>
      <c r="K44" s="46">
        <f t="shared" si="9"/>
        <v>10</v>
      </c>
      <c r="L44" s="54">
        <f t="shared" si="10"/>
        <v>32.5</v>
      </c>
      <c r="M44" s="46">
        <f t="shared" si="11"/>
        <v>24</v>
      </c>
    </row>
    <row r="45" spans="1:13">
      <c r="A45" s="48">
        <v>21</v>
      </c>
      <c r="B45" s="95" t="s">
        <v>146</v>
      </c>
      <c r="C45" s="90" t="s">
        <v>33</v>
      </c>
      <c r="D45" s="91">
        <v>10.7</v>
      </c>
      <c r="E45" s="92">
        <f t="shared" si="6"/>
        <v>30</v>
      </c>
      <c r="F45" s="93">
        <v>10.15</v>
      </c>
      <c r="G45" s="92">
        <f t="shared" si="7"/>
        <v>24</v>
      </c>
      <c r="H45" s="93">
        <v>8.35</v>
      </c>
      <c r="I45" s="92">
        <f t="shared" si="8"/>
        <v>37</v>
      </c>
      <c r="J45" s="93">
        <v>11.6</v>
      </c>
      <c r="K45" s="92">
        <f t="shared" si="9"/>
        <v>16</v>
      </c>
      <c r="L45" s="96">
        <f t="shared" si="10"/>
        <v>32.450000000000003</v>
      </c>
      <c r="M45" s="92">
        <f t="shared" si="11"/>
        <v>25</v>
      </c>
    </row>
    <row r="46" spans="1:13">
      <c r="A46" s="48">
        <v>29</v>
      </c>
      <c r="B46" s="49" t="s">
        <v>154</v>
      </c>
      <c r="C46" s="53" t="s">
        <v>43</v>
      </c>
      <c r="D46" s="45">
        <v>10.55</v>
      </c>
      <c r="E46" s="46">
        <f t="shared" si="6"/>
        <v>33</v>
      </c>
      <c r="F46" s="47">
        <v>10.8</v>
      </c>
      <c r="G46" s="46">
        <f t="shared" si="7"/>
        <v>13</v>
      </c>
      <c r="H46" s="47">
        <v>8.1999999999999993</v>
      </c>
      <c r="I46" s="46">
        <f t="shared" si="8"/>
        <v>40</v>
      </c>
      <c r="J46" s="47">
        <v>11.05</v>
      </c>
      <c r="K46" s="46">
        <f t="shared" si="9"/>
        <v>38</v>
      </c>
      <c r="L46" s="54">
        <f t="shared" si="10"/>
        <v>32.400000000000006</v>
      </c>
      <c r="M46" s="46">
        <f t="shared" si="11"/>
        <v>26</v>
      </c>
    </row>
    <row r="47" spans="1:13">
      <c r="A47" s="48">
        <v>68</v>
      </c>
      <c r="B47" s="49" t="s">
        <v>159</v>
      </c>
      <c r="C47" s="53" t="s">
        <v>22</v>
      </c>
      <c r="D47" s="45">
        <v>10.8</v>
      </c>
      <c r="E47" s="46">
        <f t="shared" si="6"/>
        <v>19</v>
      </c>
      <c r="F47" s="47">
        <v>10</v>
      </c>
      <c r="G47" s="46">
        <f t="shared" si="7"/>
        <v>28</v>
      </c>
      <c r="H47" s="47">
        <v>8.65</v>
      </c>
      <c r="I47" s="46">
        <f t="shared" si="8"/>
        <v>34</v>
      </c>
      <c r="J47" s="47">
        <v>11.55</v>
      </c>
      <c r="K47" s="46">
        <f t="shared" si="9"/>
        <v>19</v>
      </c>
      <c r="L47" s="54">
        <f t="shared" si="10"/>
        <v>32.35</v>
      </c>
      <c r="M47" s="46">
        <f t="shared" si="11"/>
        <v>27</v>
      </c>
    </row>
    <row r="48" spans="1:13">
      <c r="A48" s="48">
        <v>63</v>
      </c>
      <c r="B48" s="49" t="s">
        <v>155</v>
      </c>
      <c r="C48" s="53" t="s">
        <v>22</v>
      </c>
      <c r="D48" s="45">
        <v>10.4</v>
      </c>
      <c r="E48" s="46">
        <f t="shared" si="6"/>
        <v>37</v>
      </c>
      <c r="F48" s="47">
        <v>9.9</v>
      </c>
      <c r="G48" s="46">
        <f t="shared" si="7"/>
        <v>29</v>
      </c>
      <c r="H48" s="47">
        <v>10.6</v>
      </c>
      <c r="I48" s="46">
        <f t="shared" si="8"/>
        <v>11</v>
      </c>
      <c r="J48" s="47">
        <v>11.3</v>
      </c>
      <c r="K48" s="46">
        <f t="shared" si="9"/>
        <v>28</v>
      </c>
      <c r="L48" s="54">
        <f t="shared" si="10"/>
        <v>32.300000000000004</v>
      </c>
      <c r="M48" s="46">
        <f t="shared" si="11"/>
        <v>28</v>
      </c>
    </row>
    <row r="49" spans="1:13">
      <c r="A49" s="48">
        <v>27</v>
      </c>
      <c r="B49" s="49" t="s">
        <v>152</v>
      </c>
      <c r="C49" s="53" t="s">
        <v>43</v>
      </c>
      <c r="D49" s="47">
        <v>10.9</v>
      </c>
      <c r="E49" s="46">
        <f t="shared" si="6"/>
        <v>10</v>
      </c>
      <c r="F49" s="47">
        <v>10.3</v>
      </c>
      <c r="G49" s="46">
        <f t="shared" si="7"/>
        <v>21</v>
      </c>
      <c r="H49" s="47">
        <v>9.1999999999999993</v>
      </c>
      <c r="I49" s="46">
        <f t="shared" si="8"/>
        <v>27</v>
      </c>
      <c r="J49" s="47">
        <v>11.1</v>
      </c>
      <c r="K49" s="46">
        <f t="shared" si="9"/>
        <v>36</v>
      </c>
      <c r="L49" s="54">
        <f t="shared" si="10"/>
        <v>32.299999999999997</v>
      </c>
      <c r="M49" s="46">
        <v>28</v>
      </c>
    </row>
    <row r="50" spans="1:13">
      <c r="A50" s="48">
        <v>64</v>
      </c>
      <c r="B50" s="49" t="s">
        <v>156</v>
      </c>
      <c r="C50" s="53" t="s">
        <v>22</v>
      </c>
      <c r="D50" s="47">
        <v>10.75</v>
      </c>
      <c r="E50" s="46">
        <f t="shared" si="6"/>
        <v>24</v>
      </c>
      <c r="F50" s="47">
        <v>10.1</v>
      </c>
      <c r="G50" s="46">
        <f t="shared" si="7"/>
        <v>26</v>
      </c>
      <c r="H50" s="47">
        <v>8.4499999999999993</v>
      </c>
      <c r="I50" s="46">
        <f t="shared" si="8"/>
        <v>36</v>
      </c>
      <c r="J50" s="47">
        <v>11.45</v>
      </c>
      <c r="K50" s="46">
        <f t="shared" si="9"/>
        <v>23</v>
      </c>
      <c r="L50" s="54">
        <f t="shared" si="10"/>
        <v>32.299999999999997</v>
      </c>
      <c r="M50" s="46">
        <v>28</v>
      </c>
    </row>
    <row r="51" spans="1:13">
      <c r="A51" s="48">
        <v>70</v>
      </c>
      <c r="B51" s="49" t="s">
        <v>161</v>
      </c>
      <c r="C51" s="53" t="s">
        <v>22</v>
      </c>
      <c r="D51" s="47">
        <v>10.85</v>
      </c>
      <c r="E51" s="46">
        <f t="shared" si="6"/>
        <v>11</v>
      </c>
      <c r="F51" s="47">
        <v>10.35</v>
      </c>
      <c r="G51" s="46">
        <f t="shared" si="7"/>
        <v>18</v>
      </c>
      <c r="H51" s="47">
        <v>10.3</v>
      </c>
      <c r="I51" s="46">
        <f t="shared" si="8"/>
        <v>21</v>
      </c>
      <c r="J51" s="47">
        <v>11.1</v>
      </c>
      <c r="K51" s="46">
        <f t="shared" si="9"/>
        <v>36</v>
      </c>
      <c r="L51" s="54">
        <f t="shared" si="10"/>
        <v>32.299999999999997</v>
      </c>
      <c r="M51" s="46">
        <v>28</v>
      </c>
    </row>
    <row r="52" spans="1:13">
      <c r="A52" s="48">
        <v>1</v>
      </c>
      <c r="B52" s="49" t="s">
        <v>129</v>
      </c>
      <c r="C52" s="53" t="s">
        <v>130</v>
      </c>
      <c r="D52" s="47">
        <v>10.15</v>
      </c>
      <c r="E52" s="46">
        <f t="shared" si="6"/>
        <v>43</v>
      </c>
      <c r="F52" s="47">
        <v>10.95</v>
      </c>
      <c r="G52" s="46">
        <f t="shared" si="7"/>
        <v>8</v>
      </c>
      <c r="H52" s="47">
        <v>10.15</v>
      </c>
      <c r="I52" s="46">
        <f t="shared" si="8"/>
        <v>23</v>
      </c>
      <c r="J52" s="47">
        <v>11.15</v>
      </c>
      <c r="K52" s="46">
        <f t="shared" si="9"/>
        <v>33</v>
      </c>
      <c r="L52" s="54">
        <f t="shared" si="10"/>
        <v>32.25</v>
      </c>
      <c r="M52" s="46">
        <f t="shared" si="11"/>
        <v>32</v>
      </c>
    </row>
    <row r="53" spans="1:13">
      <c r="A53" s="48">
        <v>77</v>
      </c>
      <c r="B53" s="49" t="s">
        <v>168</v>
      </c>
      <c r="C53" s="53" t="s">
        <v>12</v>
      </c>
      <c r="D53" s="47">
        <v>10.75</v>
      </c>
      <c r="E53" s="46">
        <f t="shared" si="6"/>
        <v>24</v>
      </c>
      <c r="F53" s="47">
        <v>10.199999999999999</v>
      </c>
      <c r="G53" s="46">
        <f t="shared" si="7"/>
        <v>23</v>
      </c>
      <c r="H53" s="47">
        <v>10.25</v>
      </c>
      <c r="I53" s="46">
        <f t="shared" si="8"/>
        <v>22</v>
      </c>
      <c r="J53" s="47">
        <v>11.25</v>
      </c>
      <c r="K53" s="46">
        <f t="shared" si="9"/>
        <v>30</v>
      </c>
      <c r="L53" s="54">
        <f t="shared" si="10"/>
        <v>32.25</v>
      </c>
      <c r="M53" s="46">
        <f t="shared" si="11"/>
        <v>32</v>
      </c>
    </row>
    <row r="54" spans="1:13">
      <c r="A54" s="48">
        <v>13</v>
      </c>
      <c r="B54" s="49" t="s">
        <v>140</v>
      </c>
      <c r="C54" s="53" t="s">
        <v>30</v>
      </c>
      <c r="D54" s="47">
        <v>10.7</v>
      </c>
      <c r="E54" s="46">
        <f t="shared" si="6"/>
        <v>30</v>
      </c>
      <c r="F54" s="47">
        <v>9.75</v>
      </c>
      <c r="G54" s="46">
        <f t="shared" si="7"/>
        <v>32</v>
      </c>
      <c r="H54" s="47">
        <v>8.3000000000000007</v>
      </c>
      <c r="I54" s="46">
        <f t="shared" si="8"/>
        <v>38</v>
      </c>
      <c r="J54" s="47">
        <v>11.7</v>
      </c>
      <c r="K54" s="46">
        <f t="shared" si="9"/>
        <v>13</v>
      </c>
      <c r="L54" s="54">
        <f t="shared" si="10"/>
        <v>32.150000000000006</v>
      </c>
      <c r="M54" s="46">
        <f t="shared" si="11"/>
        <v>34</v>
      </c>
    </row>
    <row r="55" spans="1:13">
      <c r="A55" s="48">
        <v>14</v>
      </c>
      <c r="B55" s="49" t="s">
        <v>141</v>
      </c>
      <c r="C55" s="53" t="s">
        <v>30</v>
      </c>
      <c r="D55" s="47">
        <v>10.85</v>
      </c>
      <c r="E55" s="46">
        <f t="shared" si="6"/>
        <v>11</v>
      </c>
      <c r="F55" s="47">
        <v>9.75</v>
      </c>
      <c r="G55" s="46">
        <f t="shared" si="7"/>
        <v>32</v>
      </c>
      <c r="H55" s="47">
        <v>8.6999999999999993</v>
      </c>
      <c r="I55" s="46">
        <f t="shared" si="8"/>
        <v>33</v>
      </c>
      <c r="J55" s="47">
        <v>11.5</v>
      </c>
      <c r="K55" s="46">
        <f t="shared" si="9"/>
        <v>21</v>
      </c>
      <c r="L55" s="54">
        <f t="shared" si="10"/>
        <v>32.099999999999994</v>
      </c>
      <c r="M55" s="46">
        <f t="shared" si="11"/>
        <v>35</v>
      </c>
    </row>
    <row r="56" spans="1:13">
      <c r="A56" s="48">
        <v>69</v>
      </c>
      <c r="B56" s="49" t="s">
        <v>160</v>
      </c>
      <c r="C56" s="53" t="s">
        <v>22</v>
      </c>
      <c r="D56" s="47">
        <v>10.35</v>
      </c>
      <c r="E56" s="46">
        <f t="shared" si="6"/>
        <v>38</v>
      </c>
      <c r="F56" s="47">
        <v>9.5500000000000007</v>
      </c>
      <c r="G56" s="46">
        <f t="shared" si="7"/>
        <v>35</v>
      </c>
      <c r="H56" s="47">
        <v>10.45</v>
      </c>
      <c r="I56" s="46">
        <f t="shared" si="8"/>
        <v>18</v>
      </c>
      <c r="J56" s="47">
        <v>11.25</v>
      </c>
      <c r="K56" s="46">
        <f t="shared" si="9"/>
        <v>30</v>
      </c>
      <c r="L56" s="54">
        <f t="shared" si="10"/>
        <v>32.049999999999997</v>
      </c>
      <c r="M56" s="46">
        <f t="shared" si="11"/>
        <v>36</v>
      </c>
    </row>
    <row r="57" spans="1:13">
      <c r="A57" s="48">
        <v>72</v>
      </c>
      <c r="B57" s="49" t="s">
        <v>163</v>
      </c>
      <c r="C57" s="53" t="s">
        <v>42</v>
      </c>
      <c r="D57" s="47">
        <v>10.199999999999999</v>
      </c>
      <c r="E57" s="46">
        <f t="shared" si="6"/>
        <v>42</v>
      </c>
      <c r="F57" s="47">
        <v>8</v>
      </c>
      <c r="G57" s="46">
        <f t="shared" si="7"/>
        <v>44</v>
      </c>
      <c r="H57" s="47">
        <v>10.7</v>
      </c>
      <c r="I57" s="46">
        <f t="shared" si="8"/>
        <v>8</v>
      </c>
      <c r="J57" s="47">
        <v>11.05</v>
      </c>
      <c r="K57" s="46">
        <f t="shared" si="9"/>
        <v>38</v>
      </c>
      <c r="L57" s="54">
        <f t="shared" si="10"/>
        <v>31.950000000000003</v>
      </c>
      <c r="M57" s="46">
        <f t="shared" si="11"/>
        <v>37</v>
      </c>
    </row>
    <row r="58" spans="1:13">
      <c r="A58" s="48">
        <v>80</v>
      </c>
      <c r="B58" s="49" t="s">
        <v>169</v>
      </c>
      <c r="C58" s="53" t="s">
        <v>122</v>
      </c>
      <c r="D58" s="47">
        <v>10.75</v>
      </c>
      <c r="E58" s="46">
        <f t="shared" si="6"/>
        <v>24</v>
      </c>
      <c r="F58" s="47">
        <v>10.85</v>
      </c>
      <c r="G58" s="46">
        <f t="shared" si="7"/>
        <v>12</v>
      </c>
      <c r="H58" s="47">
        <v>10.35</v>
      </c>
      <c r="I58" s="46">
        <f t="shared" si="8"/>
        <v>20</v>
      </c>
      <c r="J58" s="47">
        <v>9.8000000000000007</v>
      </c>
      <c r="K58" s="46">
        <f t="shared" si="9"/>
        <v>45</v>
      </c>
      <c r="L58" s="54">
        <f t="shared" si="10"/>
        <v>31.95</v>
      </c>
      <c r="M58" s="46">
        <v>37</v>
      </c>
    </row>
    <row r="59" spans="1:13">
      <c r="A59" s="48">
        <v>9</v>
      </c>
      <c r="B59" s="49" t="s">
        <v>136</v>
      </c>
      <c r="C59" s="53" t="s">
        <v>30</v>
      </c>
      <c r="D59" s="47">
        <v>10.85</v>
      </c>
      <c r="E59" s="46">
        <f t="shared" si="6"/>
        <v>11</v>
      </c>
      <c r="F59" s="47">
        <v>8.1</v>
      </c>
      <c r="G59" s="46">
        <f t="shared" si="7"/>
        <v>43</v>
      </c>
      <c r="H59" s="47">
        <v>8.9</v>
      </c>
      <c r="I59" s="46">
        <f t="shared" si="8"/>
        <v>30</v>
      </c>
      <c r="J59" s="47">
        <v>11.75</v>
      </c>
      <c r="K59" s="46">
        <f t="shared" si="9"/>
        <v>10</v>
      </c>
      <c r="L59" s="54">
        <f t="shared" si="10"/>
        <v>31.5</v>
      </c>
      <c r="M59" s="46">
        <f t="shared" si="11"/>
        <v>39</v>
      </c>
    </row>
    <row r="60" spans="1:13">
      <c r="A60" s="48">
        <v>19</v>
      </c>
      <c r="B60" s="95" t="s">
        <v>245</v>
      </c>
      <c r="C60" s="90" t="s">
        <v>33</v>
      </c>
      <c r="D60" s="93">
        <v>10.8</v>
      </c>
      <c r="E60" s="92">
        <f t="shared" si="6"/>
        <v>19</v>
      </c>
      <c r="F60" s="93">
        <v>9.1</v>
      </c>
      <c r="G60" s="92">
        <f t="shared" si="7"/>
        <v>39</v>
      </c>
      <c r="H60" s="93">
        <v>8.6</v>
      </c>
      <c r="I60" s="92">
        <f t="shared" si="8"/>
        <v>35</v>
      </c>
      <c r="J60" s="93">
        <v>11.45</v>
      </c>
      <c r="K60" s="92">
        <f t="shared" si="9"/>
        <v>23</v>
      </c>
      <c r="L60" s="96">
        <f t="shared" si="10"/>
        <v>31.35</v>
      </c>
      <c r="M60" s="92">
        <f t="shared" si="11"/>
        <v>40</v>
      </c>
    </row>
    <row r="61" spans="1:13">
      <c r="A61" s="48">
        <v>73</v>
      </c>
      <c r="B61" s="49" t="s">
        <v>164</v>
      </c>
      <c r="C61" s="53" t="s">
        <v>42</v>
      </c>
      <c r="D61" s="47">
        <v>10.85</v>
      </c>
      <c r="E61" s="46">
        <f t="shared" si="6"/>
        <v>11</v>
      </c>
      <c r="F61" s="47">
        <v>3</v>
      </c>
      <c r="G61" s="46">
        <f t="shared" si="7"/>
        <v>47</v>
      </c>
      <c r="H61" s="47">
        <v>9.1</v>
      </c>
      <c r="I61" s="46">
        <f t="shared" si="8"/>
        <v>29</v>
      </c>
      <c r="J61" s="47">
        <v>10.35</v>
      </c>
      <c r="K61" s="46">
        <f t="shared" si="9"/>
        <v>44</v>
      </c>
      <c r="L61" s="54">
        <f t="shared" si="10"/>
        <v>30.299999999999997</v>
      </c>
      <c r="M61" s="46">
        <f t="shared" si="11"/>
        <v>41</v>
      </c>
    </row>
    <row r="62" spans="1:13">
      <c r="A62" s="48">
        <v>18</v>
      </c>
      <c r="B62" s="95" t="s">
        <v>144</v>
      </c>
      <c r="C62" s="90" t="s">
        <v>33</v>
      </c>
      <c r="D62" s="93">
        <v>10.1</v>
      </c>
      <c r="E62" s="92">
        <f t="shared" si="6"/>
        <v>46</v>
      </c>
      <c r="F62" s="93">
        <v>8.3000000000000007</v>
      </c>
      <c r="G62" s="92">
        <f t="shared" si="7"/>
        <v>41</v>
      </c>
      <c r="H62" s="93">
        <v>8.25</v>
      </c>
      <c r="I62" s="92">
        <f t="shared" si="8"/>
        <v>39</v>
      </c>
      <c r="J62" s="93">
        <v>11.25</v>
      </c>
      <c r="K62" s="92">
        <f t="shared" si="9"/>
        <v>30</v>
      </c>
      <c r="L62" s="96">
        <f t="shared" si="10"/>
        <v>29.65</v>
      </c>
      <c r="M62" s="92">
        <f t="shared" si="11"/>
        <v>42</v>
      </c>
    </row>
    <row r="63" spans="1:13">
      <c r="A63" s="48">
        <v>17</v>
      </c>
      <c r="B63" s="95" t="s">
        <v>143</v>
      </c>
      <c r="C63" s="90" t="s">
        <v>33</v>
      </c>
      <c r="D63" s="93">
        <v>10.45</v>
      </c>
      <c r="E63" s="92">
        <f t="shared" si="6"/>
        <v>35</v>
      </c>
      <c r="F63" s="93">
        <v>9.5</v>
      </c>
      <c r="G63" s="92">
        <f t="shared" si="7"/>
        <v>36</v>
      </c>
      <c r="H63" s="93">
        <v>6.9</v>
      </c>
      <c r="I63" s="92">
        <f t="shared" si="8"/>
        <v>46</v>
      </c>
      <c r="J63" s="93">
        <v>9.6</v>
      </c>
      <c r="K63" s="92">
        <f t="shared" si="9"/>
        <v>46</v>
      </c>
      <c r="L63" s="96">
        <f t="shared" si="10"/>
        <v>29.550000000000004</v>
      </c>
      <c r="M63" s="92">
        <f t="shared" si="11"/>
        <v>43</v>
      </c>
    </row>
    <row r="64" spans="1:13">
      <c r="A64" s="48">
        <v>20</v>
      </c>
      <c r="B64" s="95" t="s">
        <v>145</v>
      </c>
      <c r="C64" s="90" t="s">
        <v>33</v>
      </c>
      <c r="D64" s="93">
        <v>10.15</v>
      </c>
      <c r="E64" s="92">
        <f t="shared" si="6"/>
        <v>43</v>
      </c>
      <c r="F64" s="93">
        <v>8.15</v>
      </c>
      <c r="G64" s="92">
        <f t="shared" si="7"/>
        <v>42</v>
      </c>
      <c r="H64" s="93">
        <v>6.9</v>
      </c>
      <c r="I64" s="92">
        <f t="shared" si="8"/>
        <v>46</v>
      </c>
      <c r="J64" s="93">
        <v>11</v>
      </c>
      <c r="K64" s="92">
        <f t="shared" si="9"/>
        <v>41</v>
      </c>
      <c r="L64" s="96">
        <f t="shared" si="10"/>
        <v>29.300000000000004</v>
      </c>
      <c r="M64" s="92">
        <f t="shared" si="11"/>
        <v>44</v>
      </c>
    </row>
    <row r="65" spans="1:13">
      <c r="A65" s="48">
        <v>122</v>
      </c>
      <c r="B65" s="95" t="s">
        <v>149</v>
      </c>
      <c r="C65" s="90" t="s">
        <v>33</v>
      </c>
      <c r="D65" s="93">
        <v>10.15</v>
      </c>
      <c r="E65" s="92">
        <f t="shared" si="6"/>
        <v>43</v>
      </c>
      <c r="F65" s="93">
        <v>6.1</v>
      </c>
      <c r="G65" s="92">
        <f t="shared" si="7"/>
        <v>46</v>
      </c>
      <c r="H65" s="93">
        <v>7.85</v>
      </c>
      <c r="I65" s="92">
        <f t="shared" si="8"/>
        <v>43</v>
      </c>
      <c r="J65" s="93">
        <v>10.55</v>
      </c>
      <c r="K65" s="92">
        <f t="shared" si="9"/>
        <v>43</v>
      </c>
      <c r="L65" s="96">
        <f t="shared" si="10"/>
        <v>28.550000000000004</v>
      </c>
      <c r="M65" s="92">
        <f t="shared" si="11"/>
        <v>45</v>
      </c>
    </row>
    <row r="66" spans="1:13">
      <c r="A66" s="48">
        <v>71</v>
      </c>
      <c r="B66" s="49" t="s">
        <v>162</v>
      </c>
      <c r="C66" s="53" t="s">
        <v>42</v>
      </c>
      <c r="D66" s="47">
        <v>10.45</v>
      </c>
      <c r="E66" s="46">
        <f t="shared" si="6"/>
        <v>35</v>
      </c>
      <c r="F66" s="47">
        <v>9.6</v>
      </c>
      <c r="G66" s="46">
        <f t="shared" si="7"/>
        <v>34</v>
      </c>
      <c r="H66" s="47">
        <v>8.1999999999999993</v>
      </c>
      <c r="I66" s="46">
        <f t="shared" si="8"/>
        <v>40</v>
      </c>
      <c r="J66" s="47">
        <v>6.05</v>
      </c>
      <c r="K66" s="46">
        <f t="shared" si="9"/>
        <v>47</v>
      </c>
      <c r="L66" s="54">
        <f t="shared" si="10"/>
        <v>28.249999999999996</v>
      </c>
      <c r="M66" s="46">
        <f t="shared" si="11"/>
        <v>46</v>
      </c>
    </row>
    <row r="67" spans="1:13">
      <c r="A67" s="48">
        <v>6</v>
      </c>
      <c r="B67" s="49" t="s">
        <v>133</v>
      </c>
      <c r="C67" s="53" t="s">
        <v>12</v>
      </c>
      <c r="D67" s="47">
        <v>8.6999999999999993</v>
      </c>
      <c r="E67" s="46">
        <f t="shared" si="6"/>
        <v>47</v>
      </c>
      <c r="F67" s="47">
        <v>7.95</v>
      </c>
      <c r="G67" s="46">
        <f t="shared" si="7"/>
        <v>45</v>
      </c>
      <c r="H67" s="47">
        <v>7.85</v>
      </c>
      <c r="I67" s="46">
        <f t="shared" si="8"/>
        <v>43</v>
      </c>
      <c r="J67" s="47">
        <v>11</v>
      </c>
      <c r="K67" s="46">
        <f t="shared" si="9"/>
        <v>41</v>
      </c>
      <c r="L67" s="54">
        <f t="shared" si="10"/>
        <v>27.65</v>
      </c>
      <c r="M67" s="46">
        <f t="shared" si="11"/>
        <v>47</v>
      </c>
    </row>
    <row r="68" spans="1:13">
      <c r="D68" s="34"/>
      <c r="F68" s="34"/>
      <c r="H68" s="34"/>
      <c r="J68" s="34"/>
      <c r="L68" s="56"/>
    </row>
    <row r="69" spans="1:13">
      <c r="A69" s="51"/>
      <c r="B69" s="43" t="s">
        <v>175</v>
      </c>
      <c r="C69" s="57"/>
      <c r="D69" s="34"/>
      <c r="F69" s="34"/>
      <c r="H69" s="34"/>
      <c r="J69" s="34"/>
      <c r="L69" s="56"/>
    </row>
    <row r="70" spans="1:13">
      <c r="A70" s="51"/>
      <c r="B70" s="57"/>
      <c r="C70" s="57"/>
      <c r="D70" s="34"/>
      <c r="F70" s="34"/>
      <c r="H70" s="34"/>
      <c r="J70" s="34"/>
      <c r="L70" s="56"/>
    </row>
    <row r="71" spans="1:13">
      <c r="A71" s="48">
        <v>159</v>
      </c>
      <c r="B71" s="58" t="s">
        <v>219</v>
      </c>
      <c r="C71" s="59" t="s">
        <v>40</v>
      </c>
      <c r="D71" s="45">
        <v>11.2</v>
      </c>
      <c r="E71" s="46">
        <f t="shared" ref="E71:E114" si="12">RANK(D71,D$71:D$114)</f>
        <v>1</v>
      </c>
      <c r="F71" s="47">
        <v>10.75</v>
      </c>
      <c r="G71" s="46">
        <f t="shared" ref="G71:G114" si="13">RANK(F71,F$71:F$114)</f>
        <v>2</v>
      </c>
      <c r="H71" s="47">
        <v>11.95</v>
      </c>
      <c r="I71" s="46">
        <f t="shared" ref="I71:I114" si="14">RANK(H71,H$71:H$114)</f>
        <v>4</v>
      </c>
      <c r="J71" s="47">
        <v>12.2</v>
      </c>
      <c r="K71" s="46">
        <f t="shared" ref="K71:K114" si="15">RANK(J71,J$71:J$114)</f>
        <v>9</v>
      </c>
      <c r="L71" s="54">
        <f t="shared" ref="L71:L114" si="16">(D71+F71+H71+J71)-MIN(D71,F71,H71,J71)</f>
        <v>35.349999999999994</v>
      </c>
      <c r="M71" s="46">
        <f t="shared" ref="M71:M85" si="17">RANK(L71,L$71:L$114)</f>
        <v>1</v>
      </c>
    </row>
    <row r="72" spans="1:13">
      <c r="A72" s="48">
        <v>145</v>
      </c>
      <c r="B72" s="58" t="s">
        <v>207</v>
      </c>
      <c r="C72" s="59" t="s">
        <v>208</v>
      </c>
      <c r="D72" s="45">
        <v>11.1</v>
      </c>
      <c r="E72" s="46">
        <f t="shared" si="12"/>
        <v>2</v>
      </c>
      <c r="F72" s="47">
        <v>8.6</v>
      </c>
      <c r="G72" s="46">
        <f t="shared" si="13"/>
        <v>21</v>
      </c>
      <c r="H72" s="47">
        <v>11.8</v>
      </c>
      <c r="I72" s="46">
        <f t="shared" si="14"/>
        <v>5</v>
      </c>
      <c r="J72" s="47">
        <v>12.25</v>
      </c>
      <c r="K72" s="46">
        <f t="shared" si="15"/>
        <v>8</v>
      </c>
      <c r="L72" s="54">
        <f t="shared" si="16"/>
        <v>35.15</v>
      </c>
      <c r="M72" s="46">
        <f t="shared" si="17"/>
        <v>2</v>
      </c>
    </row>
    <row r="73" spans="1:13">
      <c r="A73" s="48">
        <v>157</v>
      </c>
      <c r="B73" s="58" t="s">
        <v>217</v>
      </c>
      <c r="C73" s="59" t="s">
        <v>40</v>
      </c>
      <c r="D73" s="45">
        <v>10.7</v>
      </c>
      <c r="E73" s="46">
        <f t="shared" si="12"/>
        <v>6</v>
      </c>
      <c r="F73" s="47">
        <v>10.9</v>
      </c>
      <c r="G73" s="46">
        <f t="shared" si="13"/>
        <v>1</v>
      </c>
      <c r="H73" s="47">
        <v>12.25</v>
      </c>
      <c r="I73" s="46">
        <f t="shared" si="14"/>
        <v>1</v>
      </c>
      <c r="J73" s="47">
        <v>11.75</v>
      </c>
      <c r="K73" s="46">
        <f t="shared" si="15"/>
        <v>24</v>
      </c>
      <c r="L73" s="54">
        <f t="shared" si="16"/>
        <v>34.900000000000006</v>
      </c>
      <c r="M73" s="46">
        <f t="shared" si="17"/>
        <v>3</v>
      </c>
    </row>
    <row r="74" spans="1:13">
      <c r="A74" s="48">
        <v>132</v>
      </c>
      <c r="B74" s="58" t="s">
        <v>194</v>
      </c>
      <c r="C74" s="53" t="s">
        <v>38</v>
      </c>
      <c r="D74" s="45">
        <v>10.47</v>
      </c>
      <c r="E74" s="46">
        <f t="shared" si="12"/>
        <v>14</v>
      </c>
      <c r="F74" s="47">
        <v>9.85</v>
      </c>
      <c r="G74" s="46">
        <f t="shared" si="13"/>
        <v>5</v>
      </c>
      <c r="H74" s="47">
        <v>11.8</v>
      </c>
      <c r="I74" s="46">
        <f t="shared" si="14"/>
        <v>5</v>
      </c>
      <c r="J74" s="47">
        <v>12.3</v>
      </c>
      <c r="K74" s="46">
        <f t="shared" si="15"/>
        <v>5</v>
      </c>
      <c r="L74" s="54">
        <f t="shared" si="16"/>
        <v>34.57</v>
      </c>
      <c r="M74" s="46">
        <f t="shared" si="17"/>
        <v>4</v>
      </c>
    </row>
    <row r="75" spans="1:13">
      <c r="A75" s="48">
        <v>149</v>
      </c>
      <c r="B75" s="58" t="s">
        <v>210</v>
      </c>
      <c r="C75" s="59" t="s">
        <v>208</v>
      </c>
      <c r="D75" s="45">
        <v>10.9</v>
      </c>
      <c r="E75" s="46">
        <f t="shared" si="12"/>
        <v>3</v>
      </c>
      <c r="F75" s="47">
        <v>8.85</v>
      </c>
      <c r="G75" s="46">
        <f t="shared" si="13"/>
        <v>14</v>
      </c>
      <c r="H75" s="47">
        <v>11.65</v>
      </c>
      <c r="I75" s="46">
        <f t="shared" si="14"/>
        <v>13</v>
      </c>
      <c r="J75" s="47">
        <v>11.9</v>
      </c>
      <c r="K75" s="46">
        <f t="shared" si="15"/>
        <v>15</v>
      </c>
      <c r="L75" s="54">
        <f t="shared" si="16"/>
        <v>34.449999999999996</v>
      </c>
      <c r="M75" s="46">
        <f t="shared" si="17"/>
        <v>5</v>
      </c>
    </row>
    <row r="76" spans="1:13">
      <c r="A76" s="48">
        <v>156</v>
      </c>
      <c r="B76" s="58" t="s">
        <v>216</v>
      </c>
      <c r="C76" s="59" t="s">
        <v>40</v>
      </c>
      <c r="D76" s="45">
        <v>10.67</v>
      </c>
      <c r="E76" s="46">
        <f t="shared" si="12"/>
        <v>8</v>
      </c>
      <c r="F76" s="47">
        <v>9.35</v>
      </c>
      <c r="G76" s="46">
        <f t="shared" si="13"/>
        <v>8</v>
      </c>
      <c r="H76" s="47">
        <v>11.7</v>
      </c>
      <c r="I76" s="46">
        <f t="shared" si="14"/>
        <v>11</v>
      </c>
      <c r="J76" s="47">
        <v>12</v>
      </c>
      <c r="K76" s="46">
        <f t="shared" si="15"/>
        <v>12</v>
      </c>
      <c r="L76" s="54">
        <f t="shared" si="16"/>
        <v>34.369999999999997</v>
      </c>
      <c r="M76" s="46">
        <f t="shared" si="17"/>
        <v>6</v>
      </c>
    </row>
    <row r="77" spans="1:13">
      <c r="A77" s="48">
        <v>130</v>
      </c>
      <c r="B77" s="58" t="s">
        <v>192</v>
      </c>
      <c r="C77" s="53" t="s">
        <v>38</v>
      </c>
      <c r="D77" s="45">
        <v>10.6</v>
      </c>
      <c r="E77" s="46">
        <f t="shared" si="12"/>
        <v>9</v>
      </c>
      <c r="F77" s="47">
        <v>8.6999999999999993</v>
      </c>
      <c r="G77" s="46">
        <f t="shared" si="13"/>
        <v>18</v>
      </c>
      <c r="H77" s="47">
        <v>11.75</v>
      </c>
      <c r="I77" s="46">
        <f t="shared" si="14"/>
        <v>10</v>
      </c>
      <c r="J77" s="47">
        <v>12</v>
      </c>
      <c r="K77" s="46">
        <f t="shared" si="15"/>
        <v>12</v>
      </c>
      <c r="L77" s="54">
        <f t="shared" si="16"/>
        <v>34.349999999999994</v>
      </c>
      <c r="M77" s="46">
        <f t="shared" si="17"/>
        <v>7</v>
      </c>
    </row>
    <row r="78" spans="1:13">
      <c r="A78" s="48">
        <v>128</v>
      </c>
      <c r="B78" s="58" t="s">
        <v>190</v>
      </c>
      <c r="C78" s="59" t="s">
        <v>89</v>
      </c>
      <c r="D78" s="45">
        <v>9.8699999999999992</v>
      </c>
      <c r="E78" s="46">
        <f t="shared" si="12"/>
        <v>32</v>
      </c>
      <c r="F78" s="47">
        <v>7.55</v>
      </c>
      <c r="G78" s="46">
        <f t="shared" si="13"/>
        <v>29</v>
      </c>
      <c r="H78" s="47">
        <v>12.1</v>
      </c>
      <c r="I78" s="46">
        <f t="shared" si="14"/>
        <v>2</v>
      </c>
      <c r="J78" s="47">
        <v>12.35</v>
      </c>
      <c r="K78" s="46">
        <f t="shared" si="15"/>
        <v>4</v>
      </c>
      <c r="L78" s="54">
        <f t="shared" si="16"/>
        <v>34.32</v>
      </c>
      <c r="M78" s="46">
        <f t="shared" si="17"/>
        <v>8</v>
      </c>
    </row>
    <row r="79" spans="1:13">
      <c r="A79" s="48">
        <v>144</v>
      </c>
      <c r="B79" s="58" t="s">
        <v>206</v>
      </c>
      <c r="C79" s="59" t="s">
        <v>204</v>
      </c>
      <c r="D79" s="45">
        <v>10.4</v>
      </c>
      <c r="E79" s="46">
        <f t="shared" si="12"/>
        <v>16</v>
      </c>
      <c r="F79" s="47">
        <v>8.9499999999999993</v>
      </c>
      <c r="G79" s="46">
        <f t="shared" si="13"/>
        <v>11</v>
      </c>
      <c r="H79" s="47">
        <v>11.05</v>
      </c>
      <c r="I79" s="46">
        <f t="shared" si="14"/>
        <v>23</v>
      </c>
      <c r="J79" s="47">
        <v>12.5</v>
      </c>
      <c r="K79" s="46">
        <f t="shared" si="15"/>
        <v>3</v>
      </c>
      <c r="L79" s="54">
        <f t="shared" si="16"/>
        <v>33.950000000000003</v>
      </c>
      <c r="M79" s="46">
        <f t="shared" si="17"/>
        <v>9</v>
      </c>
    </row>
    <row r="80" spans="1:13">
      <c r="A80" s="48">
        <v>160</v>
      </c>
      <c r="B80" s="58" t="s">
        <v>220</v>
      </c>
      <c r="C80" s="59" t="s">
        <v>40</v>
      </c>
      <c r="D80" s="45">
        <v>10.7</v>
      </c>
      <c r="E80" s="46">
        <f t="shared" si="12"/>
        <v>6</v>
      </c>
      <c r="F80" s="47">
        <v>8.65</v>
      </c>
      <c r="G80" s="46">
        <f t="shared" si="13"/>
        <v>20</v>
      </c>
      <c r="H80" s="47">
        <v>11.35</v>
      </c>
      <c r="I80" s="46">
        <f t="shared" si="14"/>
        <v>17</v>
      </c>
      <c r="J80" s="47">
        <v>11.9</v>
      </c>
      <c r="K80" s="46">
        <f t="shared" si="15"/>
        <v>15</v>
      </c>
      <c r="L80" s="54">
        <f t="shared" si="16"/>
        <v>33.950000000000003</v>
      </c>
      <c r="M80" s="46">
        <f t="shared" si="17"/>
        <v>9</v>
      </c>
    </row>
    <row r="81" spans="1:13">
      <c r="A81" s="48">
        <v>151</v>
      </c>
      <c r="B81" s="58" t="s">
        <v>211</v>
      </c>
      <c r="C81" s="59" t="s">
        <v>208</v>
      </c>
      <c r="D81" s="45">
        <v>10.6</v>
      </c>
      <c r="E81" s="46">
        <f t="shared" si="12"/>
        <v>9</v>
      </c>
      <c r="F81" s="47">
        <v>9.9</v>
      </c>
      <c r="G81" s="46">
        <f t="shared" si="13"/>
        <v>4</v>
      </c>
      <c r="H81" s="47">
        <v>11.4</v>
      </c>
      <c r="I81" s="46">
        <f t="shared" si="14"/>
        <v>16</v>
      </c>
      <c r="J81" s="47">
        <v>11.8</v>
      </c>
      <c r="K81" s="46">
        <f t="shared" si="15"/>
        <v>19</v>
      </c>
      <c r="L81" s="54">
        <f t="shared" si="16"/>
        <v>33.800000000000004</v>
      </c>
      <c r="M81" s="46">
        <f t="shared" si="17"/>
        <v>11</v>
      </c>
    </row>
    <row r="82" spans="1:13">
      <c r="A82" s="48">
        <v>142</v>
      </c>
      <c r="B82" s="58" t="s">
        <v>203</v>
      </c>
      <c r="C82" s="59" t="s">
        <v>204</v>
      </c>
      <c r="D82" s="45">
        <v>10.83</v>
      </c>
      <c r="E82" s="46">
        <f t="shared" si="12"/>
        <v>4</v>
      </c>
      <c r="F82" s="47">
        <v>9.85</v>
      </c>
      <c r="G82" s="46">
        <f t="shared" si="13"/>
        <v>5</v>
      </c>
      <c r="H82" s="47">
        <v>10.3</v>
      </c>
      <c r="I82" s="46">
        <f t="shared" si="14"/>
        <v>28</v>
      </c>
      <c r="J82" s="47">
        <v>12.6</v>
      </c>
      <c r="K82" s="46">
        <f t="shared" si="15"/>
        <v>2</v>
      </c>
      <c r="L82" s="54">
        <f t="shared" si="16"/>
        <v>33.729999999999997</v>
      </c>
      <c r="M82" s="46">
        <f t="shared" si="17"/>
        <v>12</v>
      </c>
    </row>
    <row r="83" spans="1:13">
      <c r="A83" s="48">
        <v>131</v>
      </c>
      <c r="B83" s="58" t="s">
        <v>193</v>
      </c>
      <c r="C83" s="59" t="s">
        <v>38</v>
      </c>
      <c r="D83" s="45">
        <v>10.3</v>
      </c>
      <c r="E83" s="46">
        <f t="shared" si="12"/>
        <v>21</v>
      </c>
      <c r="F83" s="47">
        <v>8.1</v>
      </c>
      <c r="G83" s="46">
        <f t="shared" si="13"/>
        <v>25</v>
      </c>
      <c r="H83" s="47">
        <v>11.8</v>
      </c>
      <c r="I83" s="46">
        <f t="shared" si="14"/>
        <v>5</v>
      </c>
      <c r="J83" s="47">
        <v>11.6</v>
      </c>
      <c r="K83" s="46">
        <f t="shared" si="15"/>
        <v>30</v>
      </c>
      <c r="L83" s="54">
        <f t="shared" si="16"/>
        <v>33.699999999999996</v>
      </c>
      <c r="M83" s="46">
        <f t="shared" si="17"/>
        <v>13</v>
      </c>
    </row>
    <row r="84" spans="1:13">
      <c r="A84" s="48">
        <v>120</v>
      </c>
      <c r="B84" s="58" t="s">
        <v>181</v>
      </c>
      <c r="C84" s="59" t="s">
        <v>49</v>
      </c>
      <c r="D84" s="45">
        <v>10.23</v>
      </c>
      <c r="E84" s="46">
        <f t="shared" si="12"/>
        <v>24</v>
      </c>
      <c r="F84" s="47">
        <v>8.75</v>
      </c>
      <c r="G84" s="46">
        <f t="shared" si="13"/>
        <v>15</v>
      </c>
      <c r="H84" s="47">
        <v>11.1</v>
      </c>
      <c r="I84" s="46">
        <f t="shared" si="14"/>
        <v>22</v>
      </c>
      <c r="J84" s="47">
        <v>12.3</v>
      </c>
      <c r="K84" s="46">
        <f t="shared" si="15"/>
        <v>5</v>
      </c>
      <c r="L84" s="54">
        <f t="shared" si="16"/>
        <v>33.629999999999995</v>
      </c>
      <c r="M84" s="46">
        <f t="shared" si="17"/>
        <v>14</v>
      </c>
    </row>
    <row r="85" spans="1:13">
      <c r="A85" s="48">
        <v>123</v>
      </c>
      <c r="B85" s="58" t="s">
        <v>184</v>
      </c>
      <c r="C85" s="53" t="s">
        <v>49</v>
      </c>
      <c r="D85" s="45">
        <v>10.07</v>
      </c>
      <c r="E85" s="46">
        <f t="shared" si="12"/>
        <v>27</v>
      </c>
      <c r="F85" s="47">
        <v>6.55</v>
      </c>
      <c r="G85" s="46">
        <f t="shared" si="13"/>
        <v>36</v>
      </c>
      <c r="H85" s="47">
        <v>11.7</v>
      </c>
      <c r="I85" s="46">
        <f t="shared" si="14"/>
        <v>11</v>
      </c>
      <c r="J85" s="47">
        <v>11.8</v>
      </c>
      <c r="K85" s="46">
        <f t="shared" si="15"/>
        <v>19</v>
      </c>
      <c r="L85" s="54">
        <f t="shared" si="16"/>
        <v>33.570000000000007</v>
      </c>
      <c r="M85" s="46">
        <f t="shared" si="17"/>
        <v>15</v>
      </c>
    </row>
    <row r="86" spans="1:13">
      <c r="A86" s="48">
        <v>126</v>
      </c>
      <c r="B86" s="58" t="s">
        <v>188</v>
      </c>
      <c r="C86" s="53" t="s">
        <v>89</v>
      </c>
      <c r="D86" s="45">
        <v>10.17</v>
      </c>
      <c r="E86" s="46">
        <f t="shared" si="12"/>
        <v>26</v>
      </c>
      <c r="F86" s="47">
        <v>9.4499999999999993</v>
      </c>
      <c r="G86" s="46">
        <f t="shared" si="13"/>
        <v>7</v>
      </c>
      <c r="H86" s="47">
        <v>11.5</v>
      </c>
      <c r="I86" s="46">
        <f t="shared" si="14"/>
        <v>14</v>
      </c>
      <c r="J86" s="47">
        <v>11.9</v>
      </c>
      <c r="K86" s="46">
        <f t="shared" si="15"/>
        <v>15</v>
      </c>
      <c r="L86" s="54">
        <f t="shared" si="16"/>
        <v>33.569999999999993</v>
      </c>
      <c r="M86" s="46">
        <v>15</v>
      </c>
    </row>
    <row r="87" spans="1:13">
      <c r="A87" s="48">
        <v>115</v>
      </c>
      <c r="B87" s="58" t="s">
        <v>176</v>
      </c>
      <c r="C87" s="59" t="s">
        <v>16</v>
      </c>
      <c r="D87" s="45">
        <v>10.199999999999999</v>
      </c>
      <c r="E87" s="46">
        <f t="shared" si="12"/>
        <v>25</v>
      </c>
      <c r="F87" s="47">
        <v>5.35</v>
      </c>
      <c r="G87" s="46">
        <f t="shared" si="13"/>
        <v>40</v>
      </c>
      <c r="H87" s="47">
        <v>11.8</v>
      </c>
      <c r="I87" s="46">
        <f t="shared" si="14"/>
        <v>5</v>
      </c>
      <c r="J87" s="47">
        <v>11.5</v>
      </c>
      <c r="K87" s="46">
        <f t="shared" si="15"/>
        <v>33</v>
      </c>
      <c r="L87" s="54">
        <f t="shared" si="16"/>
        <v>33.5</v>
      </c>
      <c r="M87" s="46">
        <f t="shared" ref="M87:M114" si="18">RANK(L87,L$71:L$114)</f>
        <v>17</v>
      </c>
    </row>
    <row r="88" spans="1:13">
      <c r="A88" s="48">
        <v>141</v>
      </c>
      <c r="B88" s="58" t="s">
        <v>202</v>
      </c>
      <c r="C88" s="53" t="s">
        <v>12</v>
      </c>
      <c r="D88" s="45">
        <v>10.57</v>
      </c>
      <c r="E88" s="46">
        <f t="shared" si="12"/>
        <v>11</v>
      </c>
      <c r="F88" s="47">
        <v>7.25</v>
      </c>
      <c r="G88" s="46">
        <f t="shared" si="13"/>
        <v>31</v>
      </c>
      <c r="H88" s="47">
        <v>12</v>
      </c>
      <c r="I88" s="46">
        <f t="shared" si="14"/>
        <v>3</v>
      </c>
      <c r="J88" s="47">
        <v>10.85</v>
      </c>
      <c r="K88" s="46">
        <f t="shared" si="15"/>
        <v>42</v>
      </c>
      <c r="L88" s="54">
        <f t="shared" si="16"/>
        <v>33.42</v>
      </c>
      <c r="M88" s="46">
        <f t="shared" si="18"/>
        <v>18</v>
      </c>
    </row>
    <row r="89" spans="1:13">
      <c r="A89" s="48">
        <v>153</v>
      </c>
      <c r="B89" s="58" t="s">
        <v>213</v>
      </c>
      <c r="C89" s="59" t="s">
        <v>208</v>
      </c>
      <c r="D89" s="47">
        <v>10.37</v>
      </c>
      <c r="E89" s="46">
        <f t="shared" si="12"/>
        <v>19</v>
      </c>
      <c r="F89" s="47">
        <v>8.6999999999999993</v>
      </c>
      <c r="G89" s="46">
        <f t="shared" si="13"/>
        <v>18</v>
      </c>
      <c r="H89" s="47">
        <v>11.15</v>
      </c>
      <c r="I89" s="46">
        <f t="shared" si="14"/>
        <v>20</v>
      </c>
      <c r="J89" s="47">
        <v>11.8</v>
      </c>
      <c r="K89" s="46">
        <f t="shared" si="15"/>
        <v>19</v>
      </c>
      <c r="L89" s="54">
        <f t="shared" si="16"/>
        <v>33.319999999999993</v>
      </c>
      <c r="M89" s="46">
        <f t="shared" si="18"/>
        <v>19</v>
      </c>
    </row>
    <row r="90" spans="1:13">
      <c r="A90" s="48">
        <v>143</v>
      </c>
      <c r="B90" s="58" t="s">
        <v>205</v>
      </c>
      <c r="C90" s="53" t="s">
        <v>204</v>
      </c>
      <c r="D90" s="47">
        <v>10.73</v>
      </c>
      <c r="E90" s="46">
        <f t="shared" si="12"/>
        <v>5</v>
      </c>
      <c r="F90" s="47">
        <v>6.9</v>
      </c>
      <c r="G90" s="46">
        <f t="shared" si="13"/>
        <v>33</v>
      </c>
      <c r="H90" s="47">
        <v>9.5</v>
      </c>
      <c r="I90" s="46">
        <f t="shared" si="14"/>
        <v>38</v>
      </c>
      <c r="J90" s="47">
        <v>12.75</v>
      </c>
      <c r="K90" s="46">
        <f t="shared" si="15"/>
        <v>1</v>
      </c>
      <c r="L90" s="54">
        <f t="shared" si="16"/>
        <v>32.980000000000004</v>
      </c>
      <c r="M90" s="46">
        <f t="shared" si="18"/>
        <v>20</v>
      </c>
    </row>
    <row r="91" spans="1:13">
      <c r="A91" s="48">
        <v>117</v>
      </c>
      <c r="B91" s="58" t="s">
        <v>178</v>
      </c>
      <c r="C91" s="53" t="s">
        <v>49</v>
      </c>
      <c r="D91" s="47">
        <v>9.6</v>
      </c>
      <c r="E91" s="46">
        <f t="shared" si="12"/>
        <v>41</v>
      </c>
      <c r="F91" s="47">
        <v>9.3000000000000007</v>
      </c>
      <c r="G91" s="46">
        <f t="shared" si="13"/>
        <v>9</v>
      </c>
      <c r="H91" s="47">
        <v>11.8</v>
      </c>
      <c r="I91" s="46">
        <f t="shared" si="14"/>
        <v>5</v>
      </c>
      <c r="J91" s="47">
        <v>11.55</v>
      </c>
      <c r="K91" s="46">
        <f t="shared" si="15"/>
        <v>31</v>
      </c>
      <c r="L91" s="54">
        <f t="shared" si="16"/>
        <v>32.950000000000003</v>
      </c>
      <c r="M91" s="46">
        <f t="shared" si="18"/>
        <v>21</v>
      </c>
    </row>
    <row r="92" spans="1:13">
      <c r="A92" s="48">
        <v>137</v>
      </c>
      <c r="B92" s="58" t="s">
        <v>198</v>
      </c>
      <c r="C92" s="59" t="s">
        <v>12</v>
      </c>
      <c r="D92" s="47">
        <v>10.3</v>
      </c>
      <c r="E92" s="46">
        <f t="shared" si="12"/>
        <v>21</v>
      </c>
      <c r="F92" s="47">
        <v>6.4</v>
      </c>
      <c r="G92" s="46">
        <f t="shared" si="13"/>
        <v>37</v>
      </c>
      <c r="H92" s="47">
        <v>11.25</v>
      </c>
      <c r="I92" s="46">
        <f t="shared" si="14"/>
        <v>19</v>
      </c>
      <c r="J92" s="47">
        <v>11.2</v>
      </c>
      <c r="K92" s="46">
        <f t="shared" si="15"/>
        <v>38</v>
      </c>
      <c r="L92" s="54">
        <f t="shared" si="16"/>
        <v>32.750000000000007</v>
      </c>
      <c r="M92" s="46">
        <f t="shared" si="18"/>
        <v>22</v>
      </c>
    </row>
    <row r="93" spans="1:13">
      <c r="A93" s="48">
        <v>152</v>
      </c>
      <c r="B93" s="58" t="s">
        <v>212</v>
      </c>
      <c r="C93" s="59" t="s">
        <v>208</v>
      </c>
      <c r="D93" s="47">
        <v>10.4</v>
      </c>
      <c r="E93" s="46">
        <f t="shared" si="12"/>
        <v>16</v>
      </c>
      <c r="F93" s="47">
        <v>10</v>
      </c>
      <c r="G93" s="46">
        <f t="shared" si="13"/>
        <v>3</v>
      </c>
      <c r="H93" s="47">
        <v>9.9</v>
      </c>
      <c r="I93" s="46">
        <f t="shared" si="14"/>
        <v>33</v>
      </c>
      <c r="J93" s="47">
        <v>12.3</v>
      </c>
      <c r="K93" s="46">
        <f t="shared" si="15"/>
        <v>5</v>
      </c>
      <c r="L93" s="54">
        <f t="shared" si="16"/>
        <v>32.699999999999996</v>
      </c>
      <c r="M93" s="46">
        <f t="shared" si="18"/>
        <v>23</v>
      </c>
    </row>
    <row r="94" spans="1:13">
      <c r="A94" s="48">
        <v>119</v>
      </c>
      <c r="B94" s="58" t="s">
        <v>180</v>
      </c>
      <c r="C94" s="53" t="s">
        <v>49</v>
      </c>
      <c r="D94" s="47">
        <v>9.6999999999999993</v>
      </c>
      <c r="E94" s="46">
        <f t="shared" si="12"/>
        <v>37</v>
      </c>
      <c r="F94" s="47">
        <v>8.75</v>
      </c>
      <c r="G94" s="46">
        <f t="shared" si="13"/>
        <v>15</v>
      </c>
      <c r="H94" s="47">
        <v>10.75</v>
      </c>
      <c r="I94" s="46">
        <f t="shared" si="14"/>
        <v>25</v>
      </c>
      <c r="J94" s="47">
        <v>12.1</v>
      </c>
      <c r="K94" s="46">
        <f t="shared" si="15"/>
        <v>10</v>
      </c>
      <c r="L94" s="54">
        <f t="shared" si="16"/>
        <v>32.549999999999997</v>
      </c>
      <c r="M94" s="46">
        <f t="shared" si="18"/>
        <v>24</v>
      </c>
    </row>
    <row r="95" spans="1:13">
      <c r="A95" s="48">
        <v>162</v>
      </c>
      <c r="B95" s="58" t="s">
        <v>222</v>
      </c>
      <c r="C95" s="59" t="s">
        <v>30</v>
      </c>
      <c r="D95" s="47">
        <v>10.5</v>
      </c>
      <c r="E95" s="46">
        <f t="shared" si="12"/>
        <v>13</v>
      </c>
      <c r="F95" s="47">
        <v>8.5</v>
      </c>
      <c r="G95" s="46">
        <f t="shared" si="13"/>
        <v>23</v>
      </c>
      <c r="H95" s="47">
        <v>10.199999999999999</v>
      </c>
      <c r="I95" s="46">
        <f t="shared" si="14"/>
        <v>29</v>
      </c>
      <c r="J95" s="47">
        <v>11.8</v>
      </c>
      <c r="K95" s="46">
        <f t="shared" si="15"/>
        <v>19</v>
      </c>
      <c r="L95" s="54">
        <f t="shared" si="16"/>
        <v>32.5</v>
      </c>
      <c r="M95" s="46">
        <f t="shared" si="18"/>
        <v>25</v>
      </c>
    </row>
    <row r="96" spans="1:13">
      <c r="A96" s="48">
        <v>133</v>
      </c>
      <c r="B96" s="58" t="s">
        <v>195</v>
      </c>
      <c r="C96" s="53" t="s">
        <v>38</v>
      </c>
      <c r="D96" s="47">
        <v>9.73</v>
      </c>
      <c r="E96" s="46">
        <f t="shared" si="12"/>
        <v>36</v>
      </c>
      <c r="F96" s="47">
        <v>6.95</v>
      </c>
      <c r="G96" s="46">
        <f t="shared" si="13"/>
        <v>32</v>
      </c>
      <c r="H96" s="47">
        <v>10.7</v>
      </c>
      <c r="I96" s="46">
        <f t="shared" si="14"/>
        <v>26</v>
      </c>
      <c r="J96" s="47">
        <v>12.05</v>
      </c>
      <c r="K96" s="46">
        <f t="shared" si="15"/>
        <v>11</v>
      </c>
      <c r="L96" s="54">
        <f t="shared" si="16"/>
        <v>32.479999999999997</v>
      </c>
      <c r="M96" s="46">
        <f t="shared" si="18"/>
        <v>26</v>
      </c>
    </row>
    <row r="97" spans="1:13">
      <c r="A97" s="48">
        <v>138</v>
      </c>
      <c r="B97" s="58" t="s">
        <v>199</v>
      </c>
      <c r="C97" s="53" t="s">
        <v>12</v>
      </c>
      <c r="D97" s="47">
        <v>9.6999999999999993</v>
      </c>
      <c r="E97" s="46">
        <f t="shared" si="12"/>
        <v>37</v>
      </c>
      <c r="F97" s="47">
        <v>8.9</v>
      </c>
      <c r="G97" s="46">
        <f t="shared" si="13"/>
        <v>12</v>
      </c>
      <c r="H97" s="47">
        <v>11.45</v>
      </c>
      <c r="I97" s="46">
        <f t="shared" si="14"/>
        <v>15</v>
      </c>
      <c r="J97" s="47">
        <v>11.25</v>
      </c>
      <c r="K97" s="46">
        <f t="shared" si="15"/>
        <v>36</v>
      </c>
      <c r="L97" s="54">
        <f t="shared" si="16"/>
        <v>32.4</v>
      </c>
      <c r="M97" s="46">
        <f t="shared" si="18"/>
        <v>27</v>
      </c>
    </row>
    <row r="98" spans="1:13">
      <c r="A98" s="48">
        <v>146</v>
      </c>
      <c r="B98" s="58" t="s">
        <v>209</v>
      </c>
      <c r="C98" s="59" t="s">
        <v>208</v>
      </c>
      <c r="D98" s="47">
        <v>10.4</v>
      </c>
      <c r="E98" s="46">
        <f t="shared" si="12"/>
        <v>16</v>
      </c>
      <c r="F98" s="47">
        <v>8.9</v>
      </c>
      <c r="G98" s="46">
        <f t="shared" si="13"/>
        <v>12</v>
      </c>
      <c r="H98" s="47">
        <v>9.9</v>
      </c>
      <c r="I98" s="46">
        <f t="shared" si="14"/>
        <v>33</v>
      </c>
      <c r="J98" s="47">
        <v>11.95</v>
      </c>
      <c r="K98" s="46">
        <f t="shared" si="15"/>
        <v>14</v>
      </c>
      <c r="L98" s="54">
        <f t="shared" si="16"/>
        <v>32.250000000000007</v>
      </c>
      <c r="M98" s="46">
        <f t="shared" si="18"/>
        <v>28</v>
      </c>
    </row>
    <row r="99" spans="1:13">
      <c r="A99" s="48">
        <v>155</v>
      </c>
      <c r="B99" s="58" t="s">
        <v>215</v>
      </c>
      <c r="C99" s="59" t="s">
        <v>40</v>
      </c>
      <c r="D99" s="47">
        <v>9.8699999999999992</v>
      </c>
      <c r="E99" s="46">
        <f t="shared" si="12"/>
        <v>32</v>
      </c>
      <c r="F99" s="47">
        <v>9.1</v>
      </c>
      <c r="G99" s="46">
        <f t="shared" si="13"/>
        <v>10</v>
      </c>
      <c r="H99" s="47">
        <v>10.5</v>
      </c>
      <c r="I99" s="46">
        <f t="shared" si="14"/>
        <v>27</v>
      </c>
      <c r="J99" s="47">
        <v>11.8</v>
      </c>
      <c r="K99" s="46">
        <f t="shared" si="15"/>
        <v>19</v>
      </c>
      <c r="L99" s="54">
        <f t="shared" si="16"/>
        <v>32.169999999999995</v>
      </c>
      <c r="M99" s="46">
        <f t="shared" si="18"/>
        <v>29</v>
      </c>
    </row>
    <row r="100" spans="1:13">
      <c r="A100" s="48">
        <v>127</v>
      </c>
      <c r="B100" s="58" t="s">
        <v>189</v>
      </c>
      <c r="C100" s="53" t="s">
        <v>89</v>
      </c>
      <c r="D100" s="47">
        <v>10.53</v>
      </c>
      <c r="E100" s="46">
        <f t="shared" si="12"/>
        <v>12</v>
      </c>
      <c r="F100" s="47">
        <v>8.5</v>
      </c>
      <c r="G100" s="46">
        <f t="shared" si="13"/>
        <v>23</v>
      </c>
      <c r="H100" s="47">
        <v>9.8000000000000007</v>
      </c>
      <c r="I100" s="46">
        <f t="shared" si="14"/>
        <v>35</v>
      </c>
      <c r="J100" s="47">
        <v>11.75</v>
      </c>
      <c r="K100" s="46">
        <f t="shared" si="15"/>
        <v>24</v>
      </c>
      <c r="L100" s="54">
        <f t="shared" si="16"/>
        <v>32.08</v>
      </c>
      <c r="M100" s="46">
        <f t="shared" si="18"/>
        <v>30</v>
      </c>
    </row>
    <row r="101" spans="1:13">
      <c r="A101" s="48">
        <v>158</v>
      </c>
      <c r="B101" s="58" t="s">
        <v>218</v>
      </c>
      <c r="C101" s="59" t="s">
        <v>40</v>
      </c>
      <c r="D101" s="47">
        <v>10.47</v>
      </c>
      <c r="E101" s="46">
        <f t="shared" si="12"/>
        <v>14</v>
      </c>
      <c r="F101" s="47">
        <v>8.75</v>
      </c>
      <c r="G101" s="46">
        <f t="shared" si="13"/>
        <v>15</v>
      </c>
      <c r="H101" s="47">
        <v>9.6999999999999993</v>
      </c>
      <c r="I101" s="46">
        <f t="shared" si="14"/>
        <v>36</v>
      </c>
      <c r="J101" s="47">
        <v>11.65</v>
      </c>
      <c r="K101" s="46">
        <f t="shared" si="15"/>
        <v>28</v>
      </c>
      <c r="L101" s="54">
        <f t="shared" si="16"/>
        <v>31.82</v>
      </c>
      <c r="M101" s="46">
        <f t="shared" si="18"/>
        <v>31</v>
      </c>
    </row>
    <row r="102" spans="1:13">
      <c r="A102" s="48">
        <v>139</v>
      </c>
      <c r="B102" s="58" t="s">
        <v>200</v>
      </c>
      <c r="C102" s="53" t="s">
        <v>12</v>
      </c>
      <c r="D102" s="47">
        <v>10</v>
      </c>
      <c r="E102" s="46">
        <f t="shared" si="12"/>
        <v>28</v>
      </c>
      <c r="F102" s="47">
        <v>4.95</v>
      </c>
      <c r="G102" s="46">
        <f t="shared" si="13"/>
        <v>41</v>
      </c>
      <c r="H102" s="47">
        <v>11</v>
      </c>
      <c r="I102" s="46">
        <f t="shared" si="14"/>
        <v>24</v>
      </c>
      <c r="J102" s="47">
        <v>10.8</v>
      </c>
      <c r="K102" s="46">
        <f t="shared" si="15"/>
        <v>43</v>
      </c>
      <c r="L102" s="54">
        <f t="shared" si="16"/>
        <v>31.8</v>
      </c>
      <c r="M102" s="46">
        <f t="shared" si="18"/>
        <v>32</v>
      </c>
    </row>
    <row r="103" spans="1:13">
      <c r="A103" s="48">
        <v>129</v>
      </c>
      <c r="B103" s="58" t="s">
        <v>191</v>
      </c>
      <c r="C103" s="53" t="s">
        <v>89</v>
      </c>
      <c r="D103" s="47">
        <v>9.57</v>
      </c>
      <c r="E103" s="46">
        <f t="shared" si="12"/>
        <v>42</v>
      </c>
      <c r="F103" s="47">
        <v>8</v>
      </c>
      <c r="G103" s="46">
        <f t="shared" si="13"/>
        <v>26</v>
      </c>
      <c r="H103" s="47">
        <v>11.15</v>
      </c>
      <c r="I103" s="46">
        <f t="shared" si="14"/>
        <v>20</v>
      </c>
      <c r="J103" s="47">
        <v>10.9</v>
      </c>
      <c r="K103" s="46">
        <f t="shared" si="15"/>
        <v>41</v>
      </c>
      <c r="L103" s="54">
        <f t="shared" si="16"/>
        <v>31.619999999999997</v>
      </c>
      <c r="M103" s="46">
        <f t="shared" si="18"/>
        <v>33</v>
      </c>
    </row>
    <row r="104" spans="1:13">
      <c r="A104" s="48">
        <v>135</v>
      </c>
      <c r="B104" s="58" t="s">
        <v>197</v>
      </c>
      <c r="C104" s="53" t="s">
        <v>12</v>
      </c>
      <c r="D104" s="47">
        <v>10.3</v>
      </c>
      <c r="E104" s="46">
        <f t="shared" si="12"/>
        <v>21</v>
      </c>
      <c r="F104" s="47">
        <v>8.5500000000000007</v>
      </c>
      <c r="G104" s="46">
        <f t="shared" si="13"/>
        <v>22</v>
      </c>
      <c r="H104" s="47">
        <v>9.6</v>
      </c>
      <c r="I104" s="46">
        <f t="shared" si="14"/>
        <v>37</v>
      </c>
      <c r="J104" s="47">
        <v>11.65</v>
      </c>
      <c r="K104" s="46">
        <f t="shared" si="15"/>
        <v>28</v>
      </c>
      <c r="L104" s="54">
        <f t="shared" si="16"/>
        <v>31.55</v>
      </c>
      <c r="M104" s="46">
        <f t="shared" si="18"/>
        <v>34</v>
      </c>
    </row>
    <row r="105" spans="1:13">
      <c r="A105" s="48">
        <v>161</v>
      </c>
      <c r="B105" s="97" t="s">
        <v>221</v>
      </c>
      <c r="C105" s="98" t="s">
        <v>33</v>
      </c>
      <c r="D105" s="93">
        <v>9.9</v>
      </c>
      <c r="E105" s="92">
        <f t="shared" si="12"/>
        <v>31</v>
      </c>
      <c r="F105" s="93">
        <v>6.4</v>
      </c>
      <c r="G105" s="92">
        <f t="shared" si="13"/>
        <v>37</v>
      </c>
      <c r="H105" s="93">
        <v>10</v>
      </c>
      <c r="I105" s="92">
        <f t="shared" si="14"/>
        <v>31</v>
      </c>
      <c r="J105" s="93">
        <v>11.2</v>
      </c>
      <c r="K105" s="92">
        <f t="shared" si="15"/>
        <v>38</v>
      </c>
      <c r="L105" s="96">
        <f t="shared" si="16"/>
        <v>31.1</v>
      </c>
      <c r="M105" s="92">
        <f t="shared" si="18"/>
        <v>35</v>
      </c>
    </row>
    <row r="106" spans="1:13">
      <c r="A106" s="48">
        <v>134</v>
      </c>
      <c r="B106" s="58" t="s">
        <v>196</v>
      </c>
      <c r="C106" s="53" t="s">
        <v>76</v>
      </c>
      <c r="D106" s="47">
        <v>9.3000000000000007</v>
      </c>
      <c r="E106" s="46">
        <f t="shared" si="12"/>
        <v>43</v>
      </c>
      <c r="F106" s="47">
        <v>0</v>
      </c>
      <c r="G106" s="46">
        <f t="shared" si="13"/>
        <v>42</v>
      </c>
      <c r="H106" s="47">
        <v>9.9499999999999993</v>
      </c>
      <c r="I106" s="46">
        <f t="shared" si="14"/>
        <v>32</v>
      </c>
      <c r="J106" s="47">
        <v>11.55</v>
      </c>
      <c r="K106" s="46">
        <f t="shared" si="15"/>
        <v>31</v>
      </c>
      <c r="L106" s="54">
        <f t="shared" si="16"/>
        <v>30.8</v>
      </c>
      <c r="M106" s="46">
        <f t="shared" si="18"/>
        <v>36</v>
      </c>
    </row>
    <row r="107" spans="1:13">
      <c r="A107" s="48">
        <v>140</v>
      </c>
      <c r="B107" s="58" t="s">
        <v>201</v>
      </c>
      <c r="C107" s="53" t="s">
        <v>12</v>
      </c>
      <c r="D107" s="47">
        <v>10.33</v>
      </c>
      <c r="E107" s="46">
        <f t="shared" si="12"/>
        <v>20</v>
      </c>
      <c r="F107" s="47">
        <v>5.7</v>
      </c>
      <c r="G107" s="46">
        <f t="shared" si="13"/>
        <v>39</v>
      </c>
      <c r="H107" s="47">
        <v>9.3000000000000007</v>
      </c>
      <c r="I107" s="46">
        <f t="shared" si="14"/>
        <v>40</v>
      </c>
      <c r="J107" s="47">
        <v>11.1</v>
      </c>
      <c r="K107" s="46">
        <f t="shared" si="15"/>
        <v>40</v>
      </c>
      <c r="L107" s="54">
        <f t="shared" si="16"/>
        <v>30.73</v>
      </c>
      <c r="M107" s="46">
        <f t="shared" si="18"/>
        <v>37</v>
      </c>
    </row>
    <row r="108" spans="1:13">
      <c r="A108" s="48">
        <v>124</v>
      </c>
      <c r="B108" s="58" t="s">
        <v>185</v>
      </c>
      <c r="C108" s="53" t="s">
        <v>12</v>
      </c>
      <c r="D108" s="47">
        <v>9.6999999999999993</v>
      </c>
      <c r="E108" s="46">
        <f t="shared" si="12"/>
        <v>37</v>
      </c>
      <c r="F108" s="47">
        <v>7.6</v>
      </c>
      <c r="G108" s="46">
        <f t="shared" si="13"/>
        <v>28</v>
      </c>
      <c r="H108" s="47">
        <v>9.4499999999999993</v>
      </c>
      <c r="I108" s="46">
        <f t="shared" si="14"/>
        <v>39</v>
      </c>
      <c r="J108" s="47">
        <v>11.5</v>
      </c>
      <c r="K108" s="46">
        <f t="shared" si="15"/>
        <v>33</v>
      </c>
      <c r="L108" s="54">
        <f t="shared" si="16"/>
        <v>30.65</v>
      </c>
      <c r="M108" s="46">
        <f t="shared" si="18"/>
        <v>38</v>
      </c>
    </row>
    <row r="109" spans="1:13">
      <c r="A109" s="48">
        <v>122</v>
      </c>
      <c r="B109" s="58" t="s">
        <v>183</v>
      </c>
      <c r="C109" s="53" t="s">
        <v>49</v>
      </c>
      <c r="D109" s="47">
        <v>9.8000000000000007</v>
      </c>
      <c r="E109" s="46">
        <f t="shared" si="12"/>
        <v>34</v>
      </c>
      <c r="F109" s="47">
        <v>6.6</v>
      </c>
      <c r="G109" s="46">
        <f t="shared" si="13"/>
        <v>35</v>
      </c>
      <c r="H109" s="47">
        <v>9.1</v>
      </c>
      <c r="I109" s="46">
        <f t="shared" si="14"/>
        <v>41</v>
      </c>
      <c r="J109" s="47">
        <v>11.5</v>
      </c>
      <c r="K109" s="46">
        <f t="shared" si="15"/>
        <v>33</v>
      </c>
      <c r="L109" s="54">
        <f t="shared" si="16"/>
        <v>30.4</v>
      </c>
      <c r="M109" s="46">
        <f t="shared" si="18"/>
        <v>39</v>
      </c>
    </row>
    <row r="110" spans="1:13">
      <c r="A110" s="48">
        <v>163</v>
      </c>
      <c r="B110" s="58" t="s">
        <v>223</v>
      </c>
      <c r="C110" s="59" t="s">
        <v>30</v>
      </c>
      <c r="D110" s="47">
        <v>10</v>
      </c>
      <c r="E110" s="46">
        <f t="shared" si="12"/>
        <v>28</v>
      </c>
      <c r="F110" s="47">
        <v>0</v>
      </c>
      <c r="G110" s="46">
        <f t="shared" si="13"/>
        <v>42</v>
      </c>
      <c r="H110" s="47">
        <v>9.0500000000000007</v>
      </c>
      <c r="I110" s="46">
        <f t="shared" si="14"/>
        <v>42</v>
      </c>
      <c r="J110" s="47">
        <v>11.25</v>
      </c>
      <c r="K110" s="46">
        <f t="shared" si="15"/>
        <v>36</v>
      </c>
      <c r="L110" s="54">
        <f t="shared" si="16"/>
        <v>30.3</v>
      </c>
      <c r="M110" s="46">
        <f t="shared" si="18"/>
        <v>40</v>
      </c>
    </row>
    <row r="111" spans="1:13">
      <c r="A111" s="48">
        <v>116</v>
      </c>
      <c r="B111" s="58" t="s">
        <v>177</v>
      </c>
      <c r="C111" s="53" t="s">
        <v>49</v>
      </c>
      <c r="D111" s="47">
        <v>9.8000000000000007</v>
      </c>
      <c r="E111" s="46">
        <f t="shared" si="12"/>
        <v>34</v>
      </c>
      <c r="F111" s="47">
        <v>0</v>
      </c>
      <c r="G111" s="46">
        <f t="shared" si="13"/>
        <v>42</v>
      </c>
      <c r="H111" s="47">
        <v>8.4</v>
      </c>
      <c r="I111" s="46">
        <f t="shared" si="14"/>
        <v>43</v>
      </c>
      <c r="J111" s="47">
        <v>11.9</v>
      </c>
      <c r="K111" s="46">
        <f t="shared" si="15"/>
        <v>15</v>
      </c>
      <c r="L111" s="54">
        <f t="shared" si="16"/>
        <v>30.1</v>
      </c>
      <c r="M111" s="46">
        <f t="shared" si="18"/>
        <v>41</v>
      </c>
    </row>
    <row r="112" spans="1:13">
      <c r="A112" s="48">
        <v>118</v>
      </c>
      <c r="B112" s="58" t="s">
        <v>179</v>
      </c>
      <c r="C112" s="53" t="s">
        <v>49</v>
      </c>
      <c r="D112" s="47">
        <v>9.67</v>
      </c>
      <c r="E112" s="46">
        <f t="shared" si="12"/>
        <v>40</v>
      </c>
      <c r="F112" s="47">
        <v>7.85</v>
      </c>
      <c r="G112" s="46">
        <f t="shared" si="13"/>
        <v>27</v>
      </c>
      <c r="H112" s="47">
        <v>11.35</v>
      </c>
      <c r="I112" s="46">
        <f t="shared" si="14"/>
        <v>17</v>
      </c>
      <c r="J112" s="47">
        <v>9</v>
      </c>
      <c r="K112" s="46">
        <f t="shared" si="15"/>
        <v>44</v>
      </c>
      <c r="L112" s="54">
        <f t="shared" si="16"/>
        <v>30.019999999999996</v>
      </c>
      <c r="M112" s="46">
        <f t="shared" si="18"/>
        <v>42</v>
      </c>
    </row>
    <row r="113" spans="1:13">
      <c r="A113" s="48">
        <v>125</v>
      </c>
      <c r="B113" s="58" t="s">
        <v>186</v>
      </c>
      <c r="C113" s="53" t="s">
        <v>187</v>
      </c>
      <c r="D113" s="47">
        <v>10</v>
      </c>
      <c r="E113" s="46">
        <f t="shared" si="12"/>
        <v>28</v>
      </c>
      <c r="F113" s="47">
        <v>6.8</v>
      </c>
      <c r="G113" s="46">
        <f t="shared" si="13"/>
        <v>34</v>
      </c>
      <c r="H113" s="47">
        <v>8.1</v>
      </c>
      <c r="I113" s="46">
        <f t="shared" si="14"/>
        <v>44</v>
      </c>
      <c r="J113" s="47">
        <v>11.7</v>
      </c>
      <c r="K113" s="46">
        <f t="shared" si="15"/>
        <v>26</v>
      </c>
      <c r="L113" s="54">
        <f t="shared" si="16"/>
        <v>29.799999999999994</v>
      </c>
      <c r="M113" s="46">
        <f t="shared" si="18"/>
        <v>43</v>
      </c>
    </row>
    <row r="114" spans="1:13">
      <c r="A114" s="48">
        <v>121</v>
      </c>
      <c r="B114" s="58" t="s">
        <v>182</v>
      </c>
      <c r="C114" s="53" t="s">
        <v>49</v>
      </c>
      <c r="D114" s="47">
        <v>7.93</v>
      </c>
      <c r="E114" s="46">
        <f t="shared" si="12"/>
        <v>44</v>
      </c>
      <c r="F114" s="47">
        <v>7.45</v>
      </c>
      <c r="G114" s="46">
        <f t="shared" si="13"/>
        <v>30</v>
      </c>
      <c r="H114" s="47">
        <v>10.1</v>
      </c>
      <c r="I114" s="46">
        <f t="shared" si="14"/>
        <v>30</v>
      </c>
      <c r="J114" s="47">
        <v>11.7</v>
      </c>
      <c r="K114" s="46">
        <f t="shared" si="15"/>
        <v>26</v>
      </c>
      <c r="L114" s="54">
        <f t="shared" si="16"/>
        <v>29.729999999999993</v>
      </c>
      <c r="M114" s="46">
        <f t="shared" si="18"/>
        <v>44</v>
      </c>
    </row>
    <row r="115" spans="1:13">
      <c r="B115"/>
      <c r="E115" s="33"/>
      <c r="G115" s="33"/>
      <c r="I115" s="33"/>
      <c r="K115" s="33"/>
      <c r="M115" s="33"/>
    </row>
    <row r="116" spans="1:13">
      <c r="E116" s="33"/>
      <c r="G116" s="33"/>
      <c r="I116" s="33"/>
      <c r="K116" s="33"/>
      <c r="M116" s="33"/>
    </row>
    <row r="117" spans="1:13">
      <c r="E117" s="33"/>
      <c r="G117" s="33"/>
      <c r="I117" s="33"/>
      <c r="K117" s="33"/>
      <c r="M117" s="33"/>
    </row>
    <row r="118" spans="1:13">
      <c r="E118" s="33"/>
      <c r="G118" s="33"/>
      <c r="I118" s="33"/>
      <c r="K118" s="33"/>
      <c r="M118" s="33"/>
    </row>
    <row r="119" spans="1:13">
      <c r="E119" s="33"/>
      <c r="G119" s="33"/>
      <c r="I119" s="33"/>
      <c r="K119" s="33"/>
      <c r="M119" s="33"/>
    </row>
    <row r="120" spans="1:13">
      <c r="E120" s="33"/>
      <c r="G120" s="33"/>
      <c r="I120" s="33"/>
      <c r="K120" s="33"/>
      <c r="M120" s="33"/>
    </row>
    <row r="121" spans="1:13">
      <c r="E121" s="33"/>
      <c r="G121" s="33"/>
      <c r="I121" s="33"/>
      <c r="K121" s="33"/>
      <c r="M121" s="33"/>
    </row>
    <row r="122" spans="1:13">
      <c r="E122" s="33"/>
      <c r="G122" s="33"/>
      <c r="I122" s="33"/>
      <c r="K122" s="33"/>
      <c r="M122" s="33"/>
    </row>
    <row r="123" spans="1:13">
      <c r="E123" s="33"/>
      <c r="G123" s="33"/>
      <c r="I123" s="33"/>
      <c r="K123" s="33"/>
      <c r="M123" s="33"/>
    </row>
    <row r="124" spans="1:13">
      <c r="E124" s="33"/>
      <c r="G124" s="33"/>
      <c r="I124" s="33"/>
      <c r="K124" s="33"/>
      <c r="M124" s="33"/>
    </row>
    <row r="125" spans="1:13">
      <c r="E125" s="33"/>
      <c r="G125" s="33"/>
      <c r="I125" s="33"/>
      <c r="K125" s="33"/>
      <c r="M125" s="33"/>
    </row>
    <row r="126" spans="1:13">
      <c r="E126" s="33"/>
      <c r="G126" s="33"/>
      <c r="I126" s="33"/>
      <c r="K126" s="33"/>
      <c r="M126" s="33"/>
    </row>
    <row r="127" spans="1:13">
      <c r="E127" s="33"/>
      <c r="G127" s="33"/>
      <c r="I127" s="33"/>
      <c r="K127" s="33"/>
      <c r="M127" s="33"/>
    </row>
    <row r="128" spans="1:13">
      <c r="E128" s="33"/>
      <c r="G128" s="33"/>
      <c r="I128" s="33"/>
      <c r="K128" s="33"/>
      <c r="M128" s="33"/>
    </row>
    <row r="129" spans="5:13">
      <c r="E129" s="33"/>
      <c r="G129" s="33"/>
      <c r="I129" s="33"/>
      <c r="K129" s="33"/>
      <c r="M129" s="33"/>
    </row>
    <row r="130" spans="5:13">
      <c r="E130" s="33"/>
      <c r="G130" s="33"/>
      <c r="I130" s="33"/>
      <c r="K130" s="33"/>
      <c r="M130" s="33"/>
    </row>
    <row r="131" spans="5:13">
      <c r="E131" s="33"/>
      <c r="G131" s="33"/>
      <c r="I131" s="33"/>
      <c r="K131" s="33"/>
      <c r="M131" s="33"/>
    </row>
    <row r="132" spans="5:13">
      <c r="E132" s="33"/>
      <c r="G132" s="33"/>
      <c r="I132" s="33"/>
      <c r="K132" s="33"/>
      <c r="M132" s="33"/>
    </row>
    <row r="133" spans="5:13">
      <c r="E133" s="33"/>
      <c r="G133" s="33"/>
      <c r="I133" s="33"/>
      <c r="K133" s="33"/>
      <c r="M133" s="33"/>
    </row>
    <row r="134" spans="5:13">
      <c r="E134" s="33"/>
      <c r="G134" s="33"/>
      <c r="I134" s="33"/>
      <c r="K134" s="33"/>
      <c r="M134" s="33"/>
    </row>
    <row r="135" spans="5:13">
      <c r="E135" s="33"/>
      <c r="G135" s="33"/>
      <c r="I135" s="33"/>
      <c r="K135" s="33"/>
      <c r="M135" s="33"/>
    </row>
    <row r="136" spans="5:13">
      <c r="E136" s="33"/>
      <c r="G136" s="33"/>
      <c r="I136" s="33"/>
      <c r="K136" s="33"/>
      <c r="M136" s="33"/>
    </row>
    <row r="137" spans="5:13">
      <c r="E137" s="33"/>
      <c r="G137" s="33"/>
      <c r="I137" s="33"/>
      <c r="K137" s="33"/>
      <c r="M137" s="33"/>
    </row>
    <row r="138" spans="5:13">
      <c r="E138" s="33"/>
      <c r="G138" s="33"/>
      <c r="I138" s="33"/>
      <c r="K138" s="33"/>
      <c r="M138" s="33"/>
    </row>
    <row r="139" spans="5:13">
      <c r="E139" s="33"/>
      <c r="G139" s="33"/>
      <c r="I139" s="33"/>
      <c r="K139" s="33"/>
      <c r="M139" s="33"/>
    </row>
    <row r="140" spans="5:13">
      <c r="E140" s="33"/>
      <c r="G140" s="33"/>
      <c r="I140" s="33"/>
      <c r="K140" s="33"/>
      <c r="M140" s="33"/>
    </row>
    <row r="141" spans="5:13">
      <c r="E141" s="33"/>
      <c r="G141" s="33"/>
      <c r="I141" s="33"/>
      <c r="K141" s="33"/>
      <c r="M141" s="33"/>
    </row>
    <row r="142" spans="5:13">
      <c r="E142" s="33"/>
      <c r="G142" s="33"/>
      <c r="I142" s="33"/>
      <c r="K142" s="33"/>
      <c r="M142" s="33"/>
    </row>
    <row r="143" spans="5:13">
      <c r="E143" s="33"/>
      <c r="G143" s="33"/>
      <c r="I143" s="33"/>
      <c r="K143" s="33"/>
      <c r="M143" s="33"/>
    </row>
    <row r="144" spans="5:13">
      <c r="E144" s="33"/>
      <c r="G144" s="33"/>
      <c r="I144" s="33"/>
      <c r="K144" s="33"/>
      <c r="M144" s="33"/>
    </row>
    <row r="145" spans="4:13">
      <c r="E145" s="33"/>
      <c r="G145" s="33"/>
      <c r="I145" s="33"/>
      <c r="K145" s="33"/>
      <c r="M145" s="33"/>
    </row>
    <row r="146" spans="4:13">
      <c r="D146" s="55"/>
      <c r="F146" s="55"/>
      <c r="H146" s="55"/>
      <c r="J146" s="55"/>
    </row>
    <row r="147" spans="4:13">
      <c r="D147" s="55"/>
      <c r="F147" s="55"/>
      <c r="H147" s="55"/>
      <c r="J147" s="55"/>
    </row>
    <row r="148" spans="4:13">
      <c r="D148" s="55"/>
      <c r="F148" s="55"/>
      <c r="H148" s="55"/>
      <c r="J148" s="55"/>
    </row>
    <row r="149" spans="4:13">
      <c r="D149" s="55"/>
      <c r="F149" s="55"/>
      <c r="H149" s="55"/>
      <c r="J149" s="55"/>
    </row>
    <row r="150" spans="4:13">
      <c r="D150" s="55"/>
      <c r="F150" s="55"/>
      <c r="H150" s="55"/>
    </row>
    <row r="151" spans="4:13">
      <c r="D151" s="55"/>
      <c r="F151" s="55"/>
      <c r="H151" s="55"/>
    </row>
    <row r="152" spans="4:13">
      <c r="D152" s="55"/>
      <c r="F152" s="55"/>
      <c r="H152" s="55"/>
    </row>
    <row r="153" spans="4:13">
      <c r="D153" s="35"/>
      <c r="F153" s="35"/>
      <c r="H153" s="35"/>
    </row>
  </sheetData>
  <autoFilter ref="A7:AD114"/>
  <sortState ref="A71:M114">
    <sortCondition ref="M71:M114"/>
  </sortState>
  <mergeCells count="2">
    <mergeCell ref="A1:M1"/>
    <mergeCell ref="A2:M2"/>
  </mergeCells>
  <conditionalFormatting sqref="M18:M39 M3:M13 M41:M98">
    <cfRule type="cellIs" dxfId="67" priority="50" stopIfTrue="1" operator="equal">
      <formula>1</formula>
    </cfRule>
    <cfRule type="cellIs" dxfId="66" priority="51" stopIfTrue="1" operator="equal">
      <formula>2</formula>
    </cfRule>
    <cfRule type="cellIs" dxfId="65" priority="52" stopIfTrue="1" operator="equal">
      <formula>3</formula>
    </cfRule>
  </conditionalFormatting>
  <conditionalFormatting sqref="M14">
    <cfRule type="cellIs" dxfId="64" priority="53" stopIfTrue="1" operator="equal">
      <formula>1</formula>
    </cfRule>
    <cfRule type="cellIs" dxfId="63" priority="54" stopIfTrue="1" operator="equal">
      <formula>2</formula>
    </cfRule>
    <cfRule type="cellIs" dxfId="62" priority="55" stopIfTrue="1" operator="equal">
      <formula>3</formula>
    </cfRule>
  </conditionalFormatting>
  <conditionalFormatting sqref="M15">
    <cfRule type="cellIs" dxfId="61" priority="56" stopIfTrue="1" operator="equal">
      <formula>1</formula>
    </cfRule>
    <cfRule type="cellIs" dxfId="60" priority="57" stopIfTrue="1" operator="equal">
      <formula>2</formula>
    </cfRule>
    <cfRule type="cellIs" dxfId="59" priority="58" stopIfTrue="1" operator="equal">
      <formula>3</formula>
    </cfRule>
  </conditionalFormatting>
  <conditionalFormatting sqref="M16">
    <cfRule type="cellIs" dxfId="58" priority="59" stopIfTrue="1" operator="equal">
      <formula>1</formula>
    </cfRule>
    <cfRule type="cellIs" dxfId="57" priority="60" stopIfTrue="1" operator="equal">
      <formula>2</formula>
    </cfRule>
    <cfRule type="cellIs" dxfId="56" priority="61" stopIfTrue="1" operator="equal">
      <formula>3</formula>
    </cfRule>
  </conditionalFormatting>
  <conditionalFormatting sqref="M17">
    <cfRule type="cellIs" dxfId="55" priority="62" stopIfTrue="1" operator="equal">
      <formula>1</formula>
    </cfRule>
    <cfRule type="cellIs" dxfId="54" priority="63" stopIfTrue="1" operator="equal">
      <formula>2</formula>
    </cfRule>
    <cfRule type="cellIs" dxfId="53" priority="64" stopIfTrue="1" operator="equal">
      <formula>3</formula>
    </cfRule>
  </conditionalFormatting>
  <conditionalFormatting sqref="M100">
    <cfRule type="cellIs" dxfId="52" priority="5" stopIfTrue="1" operator="equal">
      <formula>1</formula>
    </cfRule>
    <cfRule type="cellIs" dxfId="51" priority="6" stopIfTrue="1" operator="equal">
      <formula>2</formula>
    </cfRule>
    <cfRule type="cellIs" dxfId="50" priority="7" stopIfTrue="1" operator="equal">
      <formula>3</formula>
    </cfRule>
  </conditionalFormatting>
  <conditionalFormatting sqref="M103">
    <cfRule type="cellIs" dxfId="49" priority="17" stopIfTrue="1" operator="equal">
      <formula>1</formula>
    </cfRule>
    <cfRule type="cellIs" dxfId="48" priority="18" stopIfTrue="1" operator="equal">
      <formula>2</formula>
    </cfRule>
    <cfRule type="cellIs" dxfId="47" priority="19" stopIfTrue="1" operator="equal">
      <formula>3</formula>
    </cfRule>
  </conditionalFormatting>
  <conditionalFormatting sqref="M108">
    <cfRule type="cellIs" dxfId="46" priority="29" stopIfTrue="1" operator="equal">
      <formula>1</formula>
    </cfRule>
    <cfRule type="cellIs" dxfId="45" priority="30" stopIfTrue="1" operator="equal">
      <formula>2</formula>
    </cfRule>
    <cfRule type="cellIs" dxfId="44" priority="31" stopIfTrue="1" operator="equal">
      <formula>3</formula>
    </cfRule>
  </conditionalFormatting>
  <conditionalFormatting sqref="M111">
    <cfRule type="cellIs" dxfId="43" priority="35" stopIfTrue="1" operator="equal">
      <formula>1</formula>
    </cfRule>
    <cfRule type="cellIs" dxfId="42" priority="36" stopIfTrue="1" operator="equal">
      <formula>2</formula>
    </cfRule>
    <cfRule type="cellIs" dxfId="41" priority="37" stopIfTrue="1" operator="equal">
      <formula>3</formula>
    </cfRule>
  </conditionalFormatting>
  <conditionalFormatting sqref="M114">
    <cfRule type="cellIs" dxfId="40" priority="41" stopIfTrue="1" operator="equal">
      <formula>1</formula>
    </cfRule>
    <cfRule type="cellIs" dxfId="39" priority="42" stopIfTrue="1" operator="equal">
      <formula>2</formula>
    </cfRule>
    <cfRule type="cellIs" dxfId="38" priority="43" stopIfTrue="1" operator="equal">
      <formula>3</formula>
    </cfRule>
  </conditionalFormatting>
  <conditionalFormatting sqref="M101">
    <cfRule type="cellIs" dxfId="37" priority="8" stopIfTrue="1" operator="equal">
      <formula>1</formula>
    </cfRule>
    <cfRule type="cellIs" dxfId="36" priority="9" stopIfTrue="1" operator="equal">
      <formula>2</formula>
    </cfRule>
    <cfRule type="cellIs" dxfId="35" priority="10" stopIfTrue="1" operator="equal">
      <formula>3</formula>
    </cfRule>
  </conditionalFormatting>
  <conditionalFormatting sqref="M102">
    <cfRule type="cellIs" dxfId="34" priority="14" stopIfTrue="1" operator="equal">
      <formula>1</formula>
    </cfRule>
    <cfRule type="cellIs" dxfId="33" priority="15" stopIfTrue="1" operator="equal">
      <formula>2</formula>
    </cfRule>
    <cfRule type="cellIs" dxfId="32" priority="16" stopIfTrue="1" operator="equal">
      <formula>3</formula>
    </cfRule>
  </conditionalFormatting>
  <conditionalFormatting sqref="M104:M105">
    <cfRule type="cellIs" dxfId="31" priority="20" stopIfTrue="1" operator="equal">
      <formula>1</formula>
    </cfRule>
    <cfRule type="cellIs" dxfId="30" priority="21" stopIfTrue="1" operator="equal">
      <formula>2</formula>
    </cfRule>
    <cfRule type="cellIs" dxfId="29" priority="22" stopIfTrue="1" operator="equal">
      <formula>3</formula>
    </cfRule>
  </conditionalFormatting>
  <conditionalFormatting sqref="M106:M107">
    <cfRule type="cellIs" dxfId="28" priority="26" stopIfTrue="1" operator="equal">
      <formula>1</formula>
    </cfRule>
    <cfRule type="cellIs" dxfId="27" priority="27" stopIfTrue="1" operator="equal">
      <formula>2</formula>
    </cfRule>
    <cfRule type="cellIs" dxfId="26" priority="28" stopIfTrue="1" operator="equal">
      <formula>3</formula>
    </cfRule>
  </conditionalFormatting>
  <conditionalFormatting sqref="M109:M110">
    <cfRule type="cellIs" dxfId="25" priority="32" stopIfTrue="1" operator="equal">
      <formula>1</formula>
    </cfRule>
    <cfRule type="cellIs" dxfId="24" priority="33" stopIfTrue="1" operator="equal">
      <formula>2</formula>
    </cfRule>
    <cfRule type="cellIs" dxfId="23" priority="34" stopIfTrue="1" operator="equal">
      <formula>3</formula>
    </cfRule>
  </conditionalFormatting>
  <conditionalFormatting sqref="M112:M113">
    <cfRule type="cellIs" dxfId="22" priority="38" stopIfTrue="1" operator="equal">
      <formula>1</formula>
    </cfRule>
    <cfRule type="cellIs" dxfId="21" priority="39" stopIfTrue="1" operator="equal">
      <formula>2</formula>
    </cfRule>
    <cfRule type="cellIs" dxfId="20" priority="40" stopIfTrue="1" operator="equal">
      <formula>3</formula>
    </cfRule>
  </conditionalFormatting>
  <conditionalFormatting sqref="M146:M1048576">
    <cfRule type="cellIs" dxfId="19" priority="143" stopIfTrue="1" operator="equal">
      <formula>1</formula>
    </cfRule>
    <cfRule type="cellIs" dxfId="18" priority="144" stopIfTrue="1" operator="equal">
      <formula>2</formula>
    </cfRule>
    <cfRule type="cellIs" dxfId="17" priority="145" stopIfTrue="1" operator="equal">
      <formula>3</formula>
    </cfRule>
  </conditionalFormatting>
  <conditionalFormatting sqref="M99">
    <cfRule type="cellIs" dxfId="16" priority="47" stopIfTrue="1" operator="equal">
      <formula>1</formula>
    </cfRule>
    <cfRule type="cellIs" dxfId="15" priority="48" stopIfTrue="1" operator="equal">
      <formula>2</formula>
    </cfRule>
    <cfRule type="cellIs" dxfId="14" priority="49" stopIfTrue="1" operator="equal">
      <formula>3</formula>
    </cfRule>
  </conditionalFormatting>
  <conditionalFormatting sqref="M40">
    <cfRule type="cellIs" dxfId="13" priority="2" stopIfTrue="1" operator="equal">
      <formula>1</formula>
    </cfRule>
    <cfRule type="cellIs" dxfId="12" priority="3" stopIfTrue="1" operator="equal">
      <formula>2</formula>
    </cfRule>
    <cfRule type="cellIs" dxfId="11" priority="4" stopIfTrue="1" operator="equal">
      <formula>3</formula>
    </cfRule>
  </conditionalFormatting>
  <conditionalFormatting sqref="E1:E1048576 G1:G1048576 I1:I1048576 K1:K1048576">
    <cfRule type="cellIs" dxfId="10" priority="1" operator="equal">
      <formula>1</formula>
    </cfRule>
  </conditionalFormatting>
  <printOptions horizontalCentered="1" gridLines="1"/>
  <pageMargins left="0.118055555555556" right="0.196527777777778" top="0.66874999999999996" bottom="0.156944444444444" header="0.156944444444444" footer="0.118055555555556"/>
  <pageSetup scale="77" orientation="portrait" horizontalDpi="300" verticalDpi="300" r:id="rId1"/>
  <headerFooter alignWithMargins="0"/>
  <rowBreaks count="2" manualBreakCount="2">
    <brk id="17" max="12" man="1"/>
    <brk id="6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zoomScale="80" zoomScaleNormal="80" workbookViewId="0">
      <selection sqref="A1:M1"/>
    </sheetView>
  </sheetViews>
  <sheetFormatPr defaultColWidth="9.140625" defaultRowHeight="12.75"/>
  <cols>
    <col min="1" max="1" width="4.42578125" style="4" customWidth="1"/>
    <col min="2" max="2" width="32.7109375" style="4" customWidth="1"/>
    <col min="3" max="3" width="24.140625" style="4" customWidth="1"/>
    <col min="4" max="4" width="9.140625" style="5" customWidth="1"/>
    <col min="5" max="10" width="9.140625" style="4" customWidth="1"/>
    <col min="11" max="11" width="9.140625" style="4"/>
    <col min="12" max="13" width="9.140625" style="4" customWidth="1"/>
    <col min="14" max="16384" width="9.140625" style="3"/>
  </cols>
  <sheetData>
    <row r="1" spans="1:13" s="1" customFormat="1" ht="18.75">
      <c r="A1" s="107" t="s">
        <v>0</v>
      </c>
      <c r="B1" s="107"/>
      <c r="C1" s="107"/>
      <c r="D1" s="107"/>
      <c r="E1" s="107"/>
      <c r="F1" s="107"/>
      <c r="G1" s="107"/>
      <c r="H1" s="107"/>
      <c r="I1" s="107"/>
      <c r="J1" s="107"/>
      <c r="K1" s="107"/>
      <c r="L1" s="107"/>
      <c r="M1" s="107"/>
    </row>
    <row r="2" spans="1:13" s="1" customFormat="1" ht="18.75">
      <c r="A2" s="106" t="s">
        <v>1</v>
      </c>
      <c r="B2" s="106"/>
      <c r="C2" s="106"/>
      <c r="D2" s="106"/>
      <c r="E2" s="106"/>
      <c r="F2" s="106"/>
      <c r="G2" s="106"/>
      <c r="H2" s="106"/>
      <c r="I2" s="106"/>
      <c r="J2" s="106"/>
      <c r="K2" s="106"/>
      <c r="L2" s="106"/>
      <c r="M2" s="106"/>
    </row>
    <row r="3" spans="1:13" s="1" customFormat="1" ht="15.75">
      <c r="A3" s="6"/>
      <c r="B3" s="6"/>
      <c r="C3" s="6"/>
      <c r="D3" s="7"/>
      <c r="E3" s="8"/>
      <c r="F3" s="9"/>
      <c r="G3" s="8"/>
      <c r="H3" s="9"/>
      <c r="I3" s="8"/>
      <c r="J3" s="9"/>
      <c r="K3" s="8"/>
      <c r="L3" s="9"/>
      <c r="M3" s="8"/>
    </row>
    <row r="4" spans="1:13" s="2" customFormat="1" ht="15.75">
      <c r="A4" s="10"/>
      <c r="B4" s="10" t="s">
        <v>2</v>
      </c>
      <c r="C4" s="10" t="s">
        <v>3</v>
      </c>
      <c r="D4" s="11" t="s">
        <v>4</v>
      </c>
      <c r="E4" s="8" t="s">
        <v>5</v>
      </c>
      <c r="F4" s="11" t="s">
        <v>6</v>
      </c>
      <c r="G4" s="8" t="s">
        <v>5</v>
      </c>
      <c r="H4" s="11" t="s">
        <v>7</v>
      </c>
      <c r="I4" s="8" t="s">
        <v>5</v>
      </c>
      <c r="J4" s="11" t="s">
        <v>8</v>
      </c>
      <c r="K4" s="8" t="s">
        <v>5</v>
      </c>
      <c r="L4" s="11" t="s">
        <v>9</v>
      </c>
      <c r="M4" s="8" t="s">
        <v>5</v>
      </c>
    </row>
    <row r="6" spans="1:13" ht="15.75">
      <c r="A6" s="12"/>
      <c r="B6" s="13" t="s">
        <v>224</v>
      </c>
      <c r="C6" s="8"/>
      <c r="D6" s="7"/>
      <c r="E6" s="8"/>
      <c r="F6" s="14"/>
      <c r="G6" s="8"/>
      <c r="H6" s="14"/>
      <c r="I6" s="8"/>
      <c r="J6" s="14"/>
      <c r="K6" s="8"/>
      <c r="L6" s="27"/>
      <c r="M6" s="8"/>
    </row>
    <row r="7" spans="1:13" ht="15.75">
      <c r="A7" s="12"/>
      <c r="B7" s="15"/>
      <c r="C7" s="8"/>
      <c r="D7" s="7"/>
      <c r="E7" s="8"/>
      <c r="F7" s="14"/>
      <c r="G7" s="8"/>
      <c r="H7" s="14"/>
      <c r="I7" s="8"/>
      <c r="J7" s="14"/>
      <c r="K7" s="8"/>
      <c r="L7" s="27"/>
      <c r="M7" s="8"/>
    </row>
    <row r="8" spans="1:13" ht="15.75">
      <c r="A8" s="16">
        <v>91</v>
      </c>
      <c r="B8" s="17" t="s">
        <v>228</v>
      </c>
      <c r="C8" s="17" t="s">
        <v>204</v>
      </c>
      <c r="D8" s="18">
        <v>10.95</v>
      </c>
      <c r="E8" s="19">
        <f>RANK(D8,D$8:D$11)</f>
        <v>1</v>
      </c>
      <c r="F8" s="20">
        <v>10.9</v>
      </c>
      <c r="G8" s="19">
        <f>RANK(F8,F$8:F$11)</f>
        <v>2</v>
      </c>
      <c r="H8" s="20">
        <v>10.25</v>
      </c>
      <c r="I8" s="19">
        <f>RANK(H8,H$8:H$11)</f>
        <v>1</v>
      </c>
      <c r="J8" s="20">
        <v>12.1</v>
      </c>
      <c r="K8" s="19">
        <f>RANK(J8,J$8:J$11)</f>
        <v>1</v>
      </c>
      <c r="L8" s="28">
        <f>(D8+F8+H8+J8)-MIN(D8,F8,H8,J8)</f>
        <v>33.950000000000003</v>
      </c>
      <c r="M8" s="19">
        <f>RANK(L8,L$8:L$11)</f>
        <v>1</v>
      </c>
    </row>
    <row r="9" spans="1:13" ht="15.75">
      <c r="A9" s="16">
        <v>89</v>
      </c>
      <c r="B9" s="17" t="s">
        <v>226</v>
      </c>
      <c r="C9" s="17" t="s">
        <v>204</v>
      </c>
      <c r="D9" s="18">
        <v>10.75</v>
      </c>
      <c r="E9" s="19">
        <f>RANK(D9,D$8:D$11)</f>
        <v>3</v>
      </c>
      <c r="F9" s="20">
        <v>11.05</v>
      </c>
      <c r="G9" s="19">
        <f>RANK(F9,F$8:F$11)</f>
        <v>1</v>
      </c>
      <c r="H9" s="20">
        <v>10.199999999999999</v>
      </c>
      <c r="I9" s="19">
        <f>RANK(H9,H$8:H$11)</f>
        <v>2</v>
      </c>
      <c r="J9" s="20">
        <v>11.65</v>
      </c>
      <c r="K9" s="19">
        <f>RANK(J9,J$8:J$11)</f>
        <v>3</v>
      </c>
      <c r="L9" s="28">
        <f>(D9+F9+H9+J9)-MIN(D9,F9,H9,J9)</f>
        <v>33.450000000000003</v>
      </c>
      <c r="M9" s="19">
        <f>RANK(L9,L$8:L$11)</f>
        <v>2</v>
      </c>
    </row>
    <row r="10" spans="1:13" ht="15.75">
      <c r="A10" s="16">
        <v>90</v>
      </c>
      <c r="B10" s="17" t="s">
        <v>227</v>
      </c>
      <c r="C10" s="17" t="s">
        <v>204</v>
      </c>
      <c r="D10" s="18">
        <v>10.95</v>
      </c>
      <c r="E10" s="19">
        <f>RANK(D10,D$8:D$11)</f>
        <v>1</v>
      </c>
      <c r="F10" s="20">
        <v>10.5</v>
      </c>
      <c r="G10" s="19">
        <f>RANK(F10,F$8:F$11)</f>
        <v>3</v>
      </c>
      <c r="H10" s="20">
        <v>8.5500000000000007</v>
      </c>
      <c r="I10" s="19">
        <f>RANK(H10,H$8:H$11)</f>
        <v>3</v>
      </c>
      <c r="J10" s="20">
        <v>11.8</v>
      </c>
      <c r="K10" s="19">
        <f>RANK(J10,J$8:J$11)</f>
        <v>2</v>
      </c>
      <c r="L10" s="28">
        <f>(D10+F10+H10+J10)-MIN(D10,F10,H10,J10)</f>
        <v>33.25</v>
      </c>
      <c r="M10" s="19">
        <f>RANK(L10,L$8:L$11)</f>
        <v>3</v>
      </c>
    </row>
    <row r="11" spans="1:13" ht="15.75">
      <c r="A11" s="16">
        <v>88</v>
      </c>
      <c r="B11" s="17" t="s">
        <v>225</v>
      </c>
      <c r="C11" s="17" t="s">
        <v>204</v>
      </c>
      <c r="D11" s="18">
        <v>10.45</v>
      </c>
      <c r="E11" s="19">
        <f>RANK(D11,D$8:D$11)</f>
        <v>4</v>
      </c>
      <c r="F11" s="20">
        <v>9.85</v>
      </c>
      <c r="G11" s="19">
        <f>RANK(F11,F$8:F$11)</f>
        <v>4</v>
      </c>
      <c r="H11" s="20">
        <v>8.4499999999999993</v>
      </c>
      <c r="I11" s="19">
        <f>RANK(H11,H$8:H$11)</f>
        <v>4</v>
      </c>
      <c r="J11" s="20">
        <v>11.1</v>
      </c>
      <c r="K11" s="19">
        <f>RANK(J11,J$8:J$11)</f>
        <v>4</v>
      </c>
      <c r="L11" s="28">
        <f>(D11+F11+H11+J11)-MIN(D11,F11,H11,J11)</f>
        <v>31.399999999999995</v>
      </c>
      <c r="M11" s="19">
        <f>RANK(L11,L$8:L$11)</f>
        <v>4</v>
      </c>
    </row>
    <row r="12" spans="1:13" ht="15.75">
      <c r="A12" s="12"/>
      <c r="B12" s="21"/>
      <c r="C12" s="21"/>
      <c r="D12" s="7"/>
      <c r="E12" s="8"/>
      <c r="F12" s="14"/>
      <c r="G12" s="8"/>
      <c r="H12" s="14"/>
      <c r="I12" s="8"/>
      <c r="J12" s="14"/>
      <c r="K12" s="8"/>
      <c r="L12" s="27"/>
      <c r="M12" s="8"/>
    </row>
    <row r="13" spans="1:13" ht="15.75">
      <c r="A13" s="12"/>
      <c r="B13" s="13" t="s">
        <v>229</v>
      </c>
      <c r="C13" s="22"/>
      <c r="D13" s="7"/>
      <c r="E13" s="8"/>
      <c r="F13" s="14"/>
      <c r="G13" s="8"/>
      <c r="H13" s="14"/>
      <c r="I13" s="8"/>
      <c r="J13" s="14"/>
      <c r="K13" s="8"/>
      <c r="L13" s="27"/>
      <c r="M13" s="8"/>
    </row>
    <row r="14" spans="1:13" ht="15.75">
      <c r="A14" s="12"/>
      <c r="B14" s="21"/>
      <c r="C14" s="22"/>
      <c r="D14" s="7"/>
      <c r="E14" s="8"/>
      <c r="F14" s="14"/>
      <c r="G14" s="8"/>
      <c r="H14" s="14"/>
      <c r="I14" s="8"/>
      <c r="J14" s="14"/>
      <c r="K14" s="8"/>
      <c r="L14" s="27"/>
      <c r="M14" s="8"/>
    </row>
    <row r="15" spans="1:13" ht="15.75">
      <c r="A15" s="16">
        <v>114</v>
      </c>
      <c r="B15" s="17" t="s">
        <v>246</v>
      </c>
      <c r="C15" s="17" t="s">
        <v>43</v>
      </c>
      <c r="D15" s="18">
        <v>10.75</v>
      </c>
      <c r="E15" s="19">
        <f t="shared" ref="E15:E35" si="0">RANK(D15,D$15:D$35)</f>
        <v>4</v>
      </c>
      <c r="F15" s="20">
        <v>10.9</v>
      </c>
      <c r="G15" s="19">
        <f t="shared" ref="G15:G35" si="1">RANK(F15,F$15:F$35)</f>
        <v>10</v>
      </c>
      <c r="H15" s="20">
        <v>13.35</v>
      </c>
      <c r="I15" s="19">
        <f t="shared" ref="I15:I35" si="2">RANK(H15,H$15:H$35)</f>
        <v>1</v>
      </c>
      <c r="J15" s="20">
        <v>12.1</v>
      </c>
      <c r="K15" s="19">
        <f t="shared" ref="K15:K35" si="3">RANK(J15,J$15:J$35)</f>
        <v>3</v>
      </c>
      <c r="L15" s="28">
        <f t="shared" ref="L15:L35" si="4">(D15+F15+H15+J15)-MIN(D15,F15,H15,J15)</f>
        <v>36.35</v>
      </c>
      <c r="M15" s="19">
        <f t="shared" ref="M15:M35" si="5">RANK(L15,L$15:L$35)</f>
        <v>1</v>
      </c>
    </row>
    <row r="16" spans="1:13" ht="15.75">
      <c r="A16" s="16">
        <v>61</v>
      </c>
      <c r="B16" s="17" t="s">
        <v>232</v>
      </c>
      <c r="C16" s="17" t="s">
        <v>76</v>
      </c>
      <c r="D16" s="18">
        <v>10.1</v>
      </c>
      <c r="E16" s="19">
        <f t="shared" si="0"/>
        <v>17</v>
      </c>
      <c r="F16" s="20">
        <v>12.1</v>
      </c>
      <c r="G16" s="19">
        <f t="shared" si="1"/>
        <v>1</v>
      </c>
      <c r="H16" s="20">
        <v>11.8</v>
      </c>
      <c r="I16" s="19">
        <f t="shared" si="2"/>
        <v>4</v>
      </c>
      <c r="J16" s="20">
        <v>12.4</v>
      </c>
      <c r="K16" s="19">
        <f t="shared" si="3"/>
        <v>1</v>
      </c>
      <c r="L16" s="28">
        <f t="shared" si="4"/>
        <v>36.299999999999997</v>
      </c>
      <c r="M16" s="19">
        <f t="shared" si="5"/>
        <v>2</v>
      </c>
    </row>
    <row r="17" spans="1:13" ht="15.75">
      <c r="A17" s="16">
        <v>116</v>
      </c>
      <c r="B17" s="17" t="s">
        <v>248</v>
      </c>
      <c r="C17" s="17" t="s">
        <v>43</v>
      </c>
      <c r="D17" s="18">
        <v>10.3</v>
      </c>
      <c r="E17" s="19">
        <f t="shared" si="0"/>
        <v>13</v>
      </c>
      <c r="F17" s="20">
        <v>11.05</v>
      </c>
      <c r="G17" s="19">
        <f t="shared" si="1"/>
        <v>8</v>
      </c>
      <c r="H17" s="20">
        <v>12.3</v>
      </c>
      <c r="I17" s="19">
        <f t="shared" si="2"/>
        <v>2</v>
      </c>
      <c r="J17" s="20">
        <v>12.05</v>
      </c>
      <c r="K17" s="19">
        <f t="shared" si="3"/>
        <v>7</v>
      </c>
      <c r="L17" s="28">
        <f t="shared" si="4"/>
        <v>35.400000000000006</v>
      </c>
      <c r="M17" s="19">
        <f t="shared" si="5"/>
        <v>3</v>
      </c>
    </row>
    <row r="18" spans="1:13" ht="15.75">
      <c r="A18" s="16">
        <v>119</v>
      </c>
      <c r="B18" s="17" t="s">
        <v>251</v>
      </c>
      <c r="C18" s="17" t="s">
        <v>43</v>
      </c>
      <c r="D18" s="18">
        <v>10.25</v>
      </c>
      <c r="E18" s="19">
        <f t="shared" si="0"/>
        <v>15</v>
      </c>
      <c r="F18" s="20">
        <v>11.1</v>
      </c>
      <c r="G18" s="19">
        <f t="shared" si="1"/>
        <v>7</v>
      </c>
      <c r="H18" s="20">
        <v>11.9</v>
      </c>
      <c r="I18" s="19">
        <f t="shared" si="2"/>
        <v>3</v>
      </c>
      <c r="J18" s="20">
        <v>11.9</v>
      </c>
      <c r="K18" s="19">
        <f t="shared" si="3"/>
        <v>8</v>
      </c>
      <c r="L18" s="28">
        <f t="shared" si="4"/>
        <v>34.9</v>
      </c>
      <c r="M18" s="19">
        <f t="shared" si="5"/>
        <v>4</v>
      </c>
    </row>
    <row r="19" spans="1:13" ht="15.75">
      <c r="A19" s="16">
        <v>108</v>
      </c>
      <c r="B19" s="17" t="s">
        <v>238</v>
      </c>
      <c r="C19" s="17" t="s">
        <v>40</v>
      </c>
      <c r="D19" s="18">
        <v>10.45</v>
      </c>
      <c r="E19" s="19">
        <f t="shared" si="0"/>
        <v>9</v>
      </c>
      <c r="F19" s="20">
        <v>11.3</v>
      </c>
      <c r="G19" s="19">
        <f t="shared" si="1"/>
        <v>2</v>
      </c>
      <c r="H19" s="20">
        <v>11.3</v>
      </c>
      <c r="I19" s="19">
        <f t="shared" si="2"/>
        <v>7</v>
      </c>
      <c r="J19" s="20">
        <v>12.2</v>
      </c>
      <c r="K19" s="19">
        <f t="shared" si="3"/>
        <v>2</v>
      </c>
      <c r="L19" s="28">
        <f t="shared" si="4"/>
        <v>34.799999999999997</v>
      </c>
      <c r="M19" s="19">
        <f t="shared" si="5"/>
        <v>5</v>
      </c>
    </row>
    <row r="20" spans="1:13" ht="15.75">
      <c r="A20" s="16">
        <v>109</v>
      </c>
      <c r="B20" s="99" t="s">
        <v>239</v>
      </c>
      <c r="C20" s="99" t="s">
        <v>33</v>
      </c>
      <c r="D20" s="100">
        <v>11.1</v>
      </c>
      <c r="E20" s="101">
        <f t="shared" si="0"/>
        <v>1</v>
      </c>
      <c r="F20" s="102">
        <v>11.3</v>
      </c>
      <c r="G20" s="101">
        <f t="shared" si="1"/>
        <v>2</v>
      </c>
      <c r="H20" s="102">
        <v>10.85</v>
      </c>
      <c r="I20" s="101">
        <f t="shared" si="2"/>
        <v>10</v>
      </c>
      <c r="J20" s="102">
        <v>12.1</v>
      </c>
      <c r="K20" s="101">
        <f t="shared" si="3"/>
        <v>3</v>
      </c>
      <c r="L20" s="103">
        <f t="shared" si="4"/>
        <v>34.5</v>
      </c>
      <c r="M20" s="101">
        <f t="shared" si="5"/>
        <v>6</v>
      </c>
    </row>
    <row r="21" spans="1:13" ht="15.75">
      <c r="A21" s="16">
        <v>118</v>
      </c>
      <c r="B21" s="17" t="s">
        <v>250</v>
      </c>
      <c r="C21" s="17" t="s">
        <v>43</v>
      </c>
      <c r="D21" s="18">
        <v>10.4</v>
      </c>
      <c r="E21" s="19">
        <f t="shared" si="0"/>
        <v>10</v>
      </c>
      <c r="F21" s="20">
        <v>11.2</v>
      </c>
      <c r="G21" s="19">
        <f t="shared" si="1"/>
        <v>5</v>
      </c>
      <c r="H21" s="20">
        <v>11.4</v>
      </c>
      <c r="I21" s="19">
        <f t="shared" si="2"/>
        <v>6</v>
      </c>
      <c r="J21" s="20">
        <v>11.7</v>
      </c>
      <c r="K21" s="19">
        <f t="shared" si="3"/>
        <v>13</v>
      </c>
      <c r="L21" s="28">
        <f t="shared" si="4"/>
        <v>34.300000000000004</v>
      </c>
      <c r="M21" s="19">
        <f t="shared" si="5"/>
        <v>7</v>
      </c>
    </row>
    <row r="22" spans="1:13" ht="15.75">
      <c r="A22" s="16">
        <v>117</v>
      </c>
      <c r="B22" s="17" t="s">
        <v>249</v>
      </c>
      <c r="C22" s="17" t="s">
        <v>43</v>
      </c>
      <c r="D22" s="18">
        <v>10.85</v>
      </c>
      <c r="E22" s="19">
        <f t="shared" si="0"/>
        <v>2</v>
      </c>
      <c r="F22" s="20">
        <v>11</v>
      </c>
      <c r="G22" s="19">
        <f t="shared" si="1"/>
        <v>9</v>
      </c>
      <c r="H22" s="20">
        <v>11.7</v>
      </c>
      <c r="I22" s="19">
        <f t="shared" si="2"/>
        <v>5</v>
      </c>
      <c r="J22" s="20">
        <v>11.25</v>
      </c>
      <c r="K22" s="19">
        <f t="shared" si="3"/>
        <v>18</v>
      </c>
      <c r="L22" s="28">
        <f t="shared" si="4"/>
        <v>33.949999999999996</v>
      </c>
      <c r="M22" s="19">
        <f t="shared" si="5"/>
        <v>8</v>
      </c>
    </row>
    <row r="23" spans="1:13" ht="15.75">
      <c r="A23" s="16">
        <v>107</v>
      </c>
      <c r="B23" s="17" t="s">
        <v>236</v>
      </c>
      <c r="C23" s="17" t="s">
        <v>237</v>
      </c>
      <c r="D23" s="18">
        <v>10.6</v>
      </c>
      <c r="E23" s="19">
        <f t="shared" si="0"/>
        <v>7</v>
      </c>
      <c r="F23" s="20">
        <v>11.2</v>
      </c>
      <c r="G23" s="19">
        <f t="shared" si="1"/>
        <v>5</v>
      </c>
      <c r="H23" s="20">
        <v>8.25</v>
      </c>
      <c r="I23" s="19">
        <f t="shared" si="2"/>
        <v>19</v>
      </c>
      <c r="J23" s="20">
        <v>11.9</v>
      </c>
      <c r="K23" s="19">
        <f t="shared" si="3"/>
        <v>8</v>
      </c>
      <c r="L23" s="28">
        <f t="shared" si="4"/>
        <v>33.699999999999996</v>
      </c>
      <c r="M23" s="19">
        <f t="shared" si="5"/>
        <v>9</v>
      </c>
    </row>
    <row r="24" spans="1:13" ht="15.75">
      <c r="A24" s="16">
        <v>60</v>
      </c>
      <c r="B24" s="17" t="s">
        <v>231</v>
      </c>
      <c r="C24" s="17" t="s">
        <v>76</v>
      </c>
      <c r="D24" s="18">
        <v>10.55</v>
      </c>
      <c r="E24" s="19">
        <f t="shared" si="0"/>
        <v>8</v>
      </c>
      <c r="F24" s="20">
        <v>10.9</v>
      </c>
      <c r="G24" s="19">
        <f t="shared" si="1"/>
        <v>10</v>
      </c>
      <c r="H24" s="20">
        <v>10.199999999999999</v>
      </c>
      <c r="I24" s="19">
        <f t="shared" si="2"/>
        <v>12</v>
      </c>
      <c r="J24" s="20">
        <v>12.1</v>
      </c>
      <c r="K24" s="19">
        <f t="shared" si="3"/>
        <v>3</v>
      </c>
      <c r="L24" s="28">
        <f t="shared" si="4"/>
        <v>33.549999999999997</v>
      </c>
      <c r="M24" s="19">
        <f t="shared" si="5"/>
        <v>10</v>
      </c>
    </row>
    <row r="25" spans="1:13" ht="15.75">
      <c r="A25" s="16">
        <v>110</v>
      </c>
      <c r="B25" s="99" t="s">
        <v>240</v>
      </c>
      <c r="C25" s="99" t="s">
        <v>33</v>
      </c>
      <c r="D25" s="100">
        <v>10.3</v>
      </c>
      <c r="E25" s="101">
        <f t="shared" si="0"/>
        <v>13</v>
      </c>
      <c r="F25" s="102">
        <v>9.1999999999999993</v>
      </c>
      <c r="G25" s="101">
        <f t="shared" si="1"/>
        <v>19</v>
      </c>
      <c r="H25" s="102">
        <v>11.1</v>
      </c>
      <c r="I25" s="101">
        <f t="shared" si="2"/>
        <v>9</v>
      </c>
      <c r="J25" s="102">
        <v>12.1</v>
      </c>
      <c r="K25" s="101">
        <f t="shared" si="3"/>
        <v>3</v>
      </c>
      <c r="L25" s="103">
        <f t="shared" si="4"/>
        <v>33.5</v>
      </c>
      <c r="M25" s="101">
        <f t="shared" si="5"/>
        <v>11</v>
      </c>
    </row>
    <row r="26" spans="1:13" ht="15.75">
      <c r="A26" s="16">
        <v>111</v>
      </c>
      <c r="B26" s="99" t="s">
        <v>241</v>
      </c>
      <c r="C26" s="99" t="s">
        <v>33</v>
      </c>
      <c r="D26" s="100">
        <v>10.050000000000001</v>
      </c>
      <c r="E26" s="101">
        <f t="shared" si="0"/>
        <v>18</v>
      </c>
      <c r="F26" s="102">
        <v>11.3</v>
      </c>
      <c r="G26" s="101">
        <f t="shared" si="1"/>
        <v>2</v>
      </c>
      <c r="H26" s="102">
        <v>8.6</v>
      </c>
      <c r="I26" s="101">
        <f t="shared" si="2"/>
        <v>16</v>
      </c>
      <c r="J26" s="102">
        <v>11.8</v>
      </c>
      <c r="K26" s="101">
        <f t="shared" si="3"/>
        <v>11</v>
      </c>
      <c r="L26" s="103">
        <f t="shared" si="4"/>
        <v>33.15</v>
      </c>
      <c r="M26" s="101">
        <f t="shared" si="5"/>
        <v>12</v>
      </c>
    </row>
    <row r="27" spans="1:13" ht="15.75">
      <c r="A27" s="16">
        <v>120</v>
      </c>
      <c r="B27" s="17" t="s">
        <v>252</v>
      </c>
      <c r="C27" s="17" t="s">
        <v>43</v>
      </c>
      <c r="D27" s="18">
        <v>10.8</v>
      </c>
      <c r="E27" s="19">
        <f t="shared" si="0"/>
        <v>3</v>
      </c>
      <c r="F27" s="20">
        <v>10.85</v>
      </c>
      <c r="G27" s="19">
        <f t="shared" si="1"/>
        <v>12</v>
      </c>
      <c r="H27" s="20">
        <v>11.3</v>
      </c>
      <c r="I27" s="19">
        <f t="shared" si="2"/>
        <v>7</v>
      </c>
      <c r="J27" s="20">
        <v>9.4499999999999993</v>
      </c>
      <c r="K27" s="19">
        <f t="shared" si="3"/>
        <v>21</v>
      </c>
      <c r="L27" s="28">
        <f t="shared" si="4"/>
        <v>32.950000000000003</v>
      </c>
      <c r="M27" s="19">
        <f t="shared" si="5"/>
        <v>13</v>
      </c>
    </row>
    <row r="28" spans="1:13" ht="15.75">
      <c r="A28" s="16">
        <v>59</v>
      </c>
      <c r="B28" s="17" t="s">
        <v>230</v>
      </c>
      <c r="C28" s="17" t="s">
        <v>76</v>
      </c>
      <c r="D28" s="18">
        <v>10.35</v>
      </c>
      <c r="E28" s="19">
        <f t="shared" si="0"/>
        <v>11</v>
      </c>
      <c r="F28" s="20">
        <v>9.3000000000000007</v>
      </c>
      <c r="G28" s="19">
        <f t="shared" si="1"/>
        <v>18</v>
      </c>
      <c r="H28" s="20">
        <v>10.65</v>
      </c>
      <c r="I28" s="19">
        <f t="shared" si="2"/>
        <v>11</v>
      </c>
      <c r="J28" s="20">
        <v>11.9</v>
      </c>
      <c r="K28" s="19">
        <f t="shared" si="3"/>
        <v>8</v>
      </c>
      <c r="L28" s="28">
        <f t="shared" si="4"/>
        <v>32.899999999999991</v>
      </c>
      <c r="M28" s="19">
        <f t="shared" si="5"/>
        <v>14</v>
      </c>
    </row>
    <row r="29" spans="1:13" ht="15.75">
      <c r="A29" s="16">
        <v>105</v>
      </c>
      <c r="B29" s="17" t="s">
        <v>234</v>
      </c>
      <c r="C29" s="17" t="s">
        <v>30</v>
      </c>
      <c r="D29" s="18">
        <v>10.35</v>
      </c>
      <c r="E29" s="19">
        <f t="shared" si="0"/>
        <v>11</v>
      </c>
      <c r="F29" s="20">
        <v>10.65</v>
      </c>
      <c r="G29" s="19">
        <f t="shared" si="1"/>
        <v>14</v>
      </c>
      <c r="H29" s="20">
        <v>9.8000000000000007</v>
      </c>
      <c r="I29" s="19">
        <f t="shared" si="2"/>
        <v>14</v>
      </c>
      <c r="J29" s="20">
        <v>11.75</v>
      </c>
      <c r="K29" s="19">
        <f t="shared" si="3"/>
        <v>12</v>
      </c>
      <c r="L29" s="28">
        <f t="shared" si="4"/>
        <v>32.75</v>
      </c>
      <c r="M29" s="19">
        <f t="shared" si="5"/>
        <v>15</v>
      </c>
    </row>
    <row r="30" spans="1:13" ht="15.75">
      <c r="A30" s="16">
        <v>115</v>
      </c>
      <c r="B30" s="17" t="s">
        <v>247</v>
      </c>
      <c r="C30" s="17" t="s">
        <v>43</v>
      </c>
      <c r="D30" s="18">
        <v>10.65</v>
      </c>
      <c r="E30" s="19">
        <f t="shared" si="0"/>
        <v>6</v>
      </c>
      <c r="F30" s="20">
        <v>10.15</v>
      </c>
      <c r="G30" s="19">
        <f t="shared" si="1"/>
        <v>15</v>
      </c>
      <c r="H30" s="20">
        <v>10</v>
      </c>
      <c r="I30" s="19">
        <f t="shared" si="2"/>
        <v>13</v>
      </c>
      <c r="J30" s="20">
        <v>11.5</v>
      </c>
      <c r="K30" s="19">
        <f t="shared" si="3"/>
        <v>15</v>
      </c>
      <c r="L30" s="28">
        <f t="shared" si="4"/>
        <v>32.299999999999997</v>
      </c>
      <c r="M30" s="19">
        <f t="shared" si="5"/>
        <v>16</v>
      </c>
    </row>
    <row r="31" spans="1:13" ht="15.75">
      <c r="A31" s="16">
        <v>113</v>
      </c>
      <c r="B31" s="99" t="s">
        <v>243</v>
      </c>
      <c r="C31" s="99" t="s">
        <v>33</v>
      </c>
      <c r="D31" s="100">
        <v>10.25</v>
      </c>
      <c r="E31" s="101">
        <f t="shared" si="0"/>
        <v>15</v>
      </c>
      <c r="F31" s="102">
        <v>10.050000000000001</v>
      </c>
      <c r="G31" s="101">
        <f t="shared" si="1"/>
        <v>17</v>
      </c>
      <c r="H31" s="102">
        <v>9.6</v>
      </c>
      <c r="I31" s="101">
        <f t="shared" si="2"/>
        <v>15</v>
      </c>
      <c r="J31" s="102">
        <v>11.4</v>
      </c>
      <c r="K31" s="101">
        <f t="shared" si="3"/>
        <v>16</v>
      </c>
      <c r="L31" s="103">
        <f t="shared" si="4"/>
        <v>31.699999999999996</v>
      </c>
      <c r="M31" s="101">
        <f t="shared" si="5"/>
        <v>17</v>
      </c>
    </row>
    <row r="32" spans="1:13" ht="15.75">
      <c r="A32" s="16">
        <v>106</v>
      </c>
      <c r="B32" s="17" t="s">
        <v>235</v>
      </c>
      <c r="C32" s="17" t="s">
        <v>30</v>
      </c>
      <c r="D32" s="18">
        <v>10.7</v>
      </c>
      <c r="E32" s="19">
        <f t="shared" si="0"/>
        <v>5</v>
      </c>
      <c r="F32" s="20">
        <v>10.15</v>
      </c>
      <c r="G32" s="19">
        <f t="shared" si="1"/>
        <v>15</v>
      </c>
      <c r="H32" s="20">
        <v>8.6</v>
      </c>
      <c r="I32" s="19">
        <f t="shared" si="2"/>
        <v>16</v>
      </c>
      <c r="J32" s="20">
        <v>10.5</v>
      </c>
      <c r="K32" s="19">
        <f t="shared" si="3"/>
        <v>19</v>
      </c>
      <c r="L32" s="28">
        <f t="shared" si="4"/>
        <v>31.35</v>
      </c>
      <c r="M32" s="19">
        <f t="shared" si="5"/>
        <v>18</v>
      </c>
    </row>
    <row r="33" spans="1:14" ht="15.75">
      <c r="A33" s="16">
        <v>16</v>
      </c>
      <c r="B33" s="99" t="s">
        <v>244</v>
      </c>
      <c r="C33" s="99" t="s">
        <v>33</v>
      </c>
      <c r="D33" s="100">
        <v>10</v>
      </c>
      <c r="E33" s="101">
        <f t="shared" si="0"/>
        <v>19</v>
      </c>
      <c r="F33" s="102">
        <v>10.7</v>
      </c>
      <c r="G33" s="101">
        <f t="shared" si="1"/>
        <v>13</v>
      </c>
      <c r="H33" s="102">
        <v>8.4</v>
      </c>
      <c r="I33" s="101">
        <f t="shared" si="2"/>
        <v>18</v>
      </c>
      <c r="J33" s="102">
        <v>10</v>
      </c>
      <c r="K33" s="101">
        <f t="shared" si="3"/>
        <v>20</v>
      </c>
      <c r="L33" s="103">
        <f t="shared" si="4"/>
        <v>30.700000000000003</v>
      </c>
      <c r="M33" s="101">
        <f t="shared" si="5"/>
        <v>19</v>
      </c>
    </row>
    <row r="34" spans="1:14" ht="15.75">
      <c r="A34" s="16">
        <v>62</v>
      </c>
      <c r="B34" s="17" t="s">
        <v>233</v>
      </c>
      <c r="C34" s="17" t="s">
        <v>76</v>
      </c>
      <c r="D34" s="18">
        <v>9.9499999999999993</v>
      </c>
      <c r="E34" s="19">
        <f t="shared" si="0"/>
        <v>20</v>
      </c>
      <c r="F34" s="20">
        <v>0</v>
      </c>
      <c r="G34" s="19">
        <f t="shared" si="1"/>
        <v>21</v>
      </c>
      <c r="H34" s="20">
        <v>7.7</v>
      </c>
      <c r="I34" s="19">
        <f t="shared" si="2"/>
        <v>20</v>
      </c>
      <c r="J34" s="20">
        <v>11.55</v>
      </c>
      <c r="K34" s="19">
        <f t="shared" si="3"/>
        <v>14</v>
      </c>
      <c r="L34" s="28">
        <f t="shared" si="4"/>
        <v>29.2</v>
      </c>
      <c r="M34" s="19">
        <f t="shared" si="5"/>
        <v>20</v>
      </c>
    </row>
    <row r="35" spans="1:14" ht="15.75">
      <c r="A35" s="16">
        <v>112</v>
      </c>
      <c r="B35" s="99" t="s">
        <v>242</v>
      </c>
      <c r="C35" s="99" t="s">
        <v>33</v>
      </c>
      <c r="D35" s="100">
        <v>9.0500000000000007</v>
      </c>
      <c r="E35" s="101">
        <f t="shared" si="0"/>
        <v>21</v>
      </c>
      <c r="F35" s="102">
        <v>8.5</v>
      </c>
      <c r="G35" s="101">
        <f t="shared" si="1"/>
        <v>20</v>
      </c>
      <c r="H35" s="102">
        <v>7.4</v>
      </c>
      <c r="I35" s="101">
        <f t="shared" si="2"/>
        <v>21</v>
      </c>
      <c r="J35" s="102">
        <v>11.4</v>
      </c>
      <c r="K35" s="101">
        <f t="shared" si="3"/>
        <v>16</v>
      </c>
      <c r="L35" s="103">
        <f t="shared" si="4"/>
        <v>28.950000000000003</v>
      </c>
      <c r="M35" s="101">
        <f t="shared" si="5"/>
        <v>21</v>
      </c>
    </row>
    <row r="36" spans="1:14" ht="15.75">
      <c r="A36" s="6"/>
      <c r="B36" s="23"/>
      <c r="C36" s="23"/>
      <c r="D36" s="7"/>
      <c r="E36" s="14"/>
      <c r="F36" s="14"/>
      <c r="G36" s="8"/>
      <c r="H36" s="14"/>
      <c r="I36" s="8"/>
      <c r="J36" s="14"/>
      <c r="K36" s="8"/>
      <c r="L36" s="8"/>
      <c r="M36" s="8"/>
      <c r="N36" s="8"/>
    </row>
    <row r="37" spans="1:14" ht="15.75">
      <c r="A37" s="24"/>
      <c r="B37" s="25" t="s">
        <v>253</v>
      </c>
      <c r="C37" s="26"/>
      <c r="D37" s="7"/>
      <c r="E37" s="8"/>
      <c r="F37" s="14"/>
      <c r="G37" s="8"/>
      <c r="H37" s="14"/>
      <c r="I37" s="8"/>
      <c r="J37" s="14"/>
      <c r="K37" s="8"/>
      <c r="L37" s="29"/>
      <c r="M37" s="8"/>
    </row>
    <row r="38" spans="1:14" ht="15.75">
      <c r="A38" s="24"/>
      <c r="B38" s="26"/>
      <c r="C38" s="26"/>
      <c r="D38" s="7"/>
      <c r="E38" s="8"/>
      <c r="F38" s="14"/>
      <c r="G38" s="8"/>
      <c r="H38" s="14"/>
      <c r="I38" s="8"/>
      <c r="J38" s="14"/>
      <c r="K38" s="8"/>
      <c r="L38" s="29"/>
      <c r="M38" s="8"/>
    </row>
    <row r="39" spans="1:14" ht="15.75">
      <c r="A39" s="16">
        <v>73</v>
      </c>
      <c r="B39" s="17" t="s">
        <v>286</v>
      </c>
      <c r="C39" s="17" t="s">
        <v>76</v>
      </c>
      <c r="D39" s="18">
        <v>11.3</v>
      </c>
      <c r="E39" s="19">
        <f t="shared" ref="E39:E75" si="6">RANK(D39,D$39:D$75)</f>
        <v>2</v>
      </c>
      <c r="F39" s="20">
        <v>11.55</v>
      </c>
      <c r="G39" s="19">
        <f t="shared" ref="G39:G75" si="7">RANK(F39,F$39:F$75)</f>
        <v>1</v>
      </c>
      <c r="H39" s="20">
        <v>14.1</v>
      </c>
      <c r="I39" s="19">
        <f t="shared" ref="I39:I75" si="8">RANK(H39,H$39:H$75)</f>
        <v>1</v>
      </c>
      <c r="J39" s="20">
        <v>12.8</v>
      </c>
      <c r="K39" s="19">
        <f t="shared" ref="K39:K75" si="9">RANK(J39,J$39:J$75)</f>
        <v>3</v>
      </c>
      <c r="L39" s="30">
        <f t="shared" ref="L39:L75" si="10">(D39+F39+H39+J39)-MIN(D39,F39,H39,J39)</f>
        <v>38.450000000000003</v>
      </c>
      <c r="M39" s="19">
        <f t="shared" ref="M39:M54" si="11">RANK(L39,L$39:L$75)</f>
        <v>1</v>
      </c>
    </row>
    <row r="40" spans="1:14" ht="15.75">
      <c r="A40" s="16">
        <v>53</v>
      </c>
      <c r="B40" s="17" t="s">
        <v>269</v>
      </c>
      <c r="C40" s="17" t="s">
        <v>30</v>
      </c>
      <c r="D40" s="18">
        <v>11.43</v>
      </c>
      <c r="E40" s="19">
        <f t="shared" si="6"/>
        <v>1</v>
      </c>
      <c r="F40" s="20">
        <v>8.85</v>
      </c>
      <c r="G40" s="19">
        <f t="shared" si="7"/>
        <v>25</v>
      </c>
      <c r="H40" s="20">
        <v>12.2</v>
      </c>
      <c r="I40" s="19">
        <f t="shared" si="8"/>
        <v>7</v>
      </c>
      <c r="J40" s="20">
        <v>12.8</v>
      </c>
      <c r="K40" s="19">
        <f t="shared" si="9"/>
        <v>3</v>
      </c>
      <c r="L40" s="30">
        <f t="shared" si="10"/>
        <v>36.43</v>
      </c>
      <c r="M40" s="19">
        <f t="shared" si="11"/>
        <v>2</v>
      </c>
    </row>
    <row r="41" spans="1:14" ht="15.75">
      <c r="A41" s="16">
        <v>71</v>
      </c>
      <c r="B41" s="17" t="s">
        <v>285</v>
      </c>
      <c r="C41" s="17" t="s">
        <v>76</v>
      </c>
      <c r="D41" s="18">
        <v>11</v>
      </c>
      <c r="E41" s="19">
        <f t="shared" si="6"/>
        <v>5</v>
      </c>
      <c r="F41" s="20">
        <v>10.5</v>
      </c>
      <c r="G41" s="19">
        <f t="shared" si="7"/>
        <v>8</v>
      </c>
      <c r="H41" s="20">
        <v>12.35</v>
      </c>
      <c r="I41" s="19">
        <f t="shared" si="8"/>
        <v>3</v>
      </c>
      <c r="J41" s="20">
        <v>12.6</v>
      </c>
      <c r="K41" s="19">
        <f t="shared" si="9"/>
        <v>6</v>
      </c>
      <c r="L41" s="30">
        <f t="shared" si="10"/>
        <v>35.950000000000003</v>
      </c>
      <c r="M41" s="19">
        <f t="shared" si="11"/>
        <v>3</v>
      </c>
    </row>
    <row r="42" spans="1:14" ht="15.75">
      <c r="A42" s="16">
        <v>74</v>
      </c>
      <c r="B42" s="85" t="s">
        <v>290</v>
      </c>
      <c r="C42" s="17" t="s">
        <v>76</v>
      </c>
      <c r="D42" s="18">
        <v>11.1</v>
      </c>
      <c r="E42" s="19">
        <f t="shared" si="6"/>
        <v>3</v>
      </c>
      <c r="F42" s="20">
        <v>10.85</v>
      </c>
      <c r="G42" s="19">
        <f t="shared" si="7"/>
        <v>3</v>
      </c>
      <c r="H42" s="20">
        <v>12.25</v>
      </c>
      <c r="I42" s="19">
        <f t="shared" si="8"/>
        <v>6</v>
      </c>
      <c r="J42" s="20">
        <v>12.35</v>
      </c>
      <c r="K42" s="19">
        <f t="shared" si="9"/>
        <v>12</v>
      </c>
      <c r="L42" s="30">
        <f t="shared" si="10"/>
        <v>35.700000000000003</v>
      </c>
      <c r="M42" s="19">
        <f t="shared" si="11"/>
        <v>4</v>
      </c>
    </row>
    <row r="43" spans="1:14" ht="15.75">
      <c r="A43" s="16">
        <v>61</v>
      </c>
      <c r="B43" s="17" t="s">
        <v>276</v>
      </c>
      <c r="C43" s="17" t="s">
        <v>204</v>
      </c>
      <c r="D43" s="18">
        <v>10.73</v>
      </c>
      <c r="E43" s="19">
        <f t="shared" si="6"/>
        <v>10</v>
      </c>
      <c r="F43" s="20">
        <v>9.85</v>
      </c>
      <c r="G43" s="19">
        <f t="shared" si="7"/>
        <v>15</v>
      </c>
      <c r="H43" s="20">
        <v>12.35</v>
      </c>
      <c r="I43" s="19">
        <f t="shared" si="8"/>
        <v>3</v>
      </c>
      <c r="J43" s="20">
        <v>12.4</v>
      </c>
      <c r="K43" s="19">
        <f t="shared" si="9"/>
        <v>9</v>
      </c>
      <c r="L43" s="30">
        <f t="shared" si="10"/>
        <v>35.479999999999997</v>
      </c>
      <c r="M43" s="19">
        <f t="shared" si="11"/>
        <v>5</v>
      </c>
    </row>
    <row r="44" spans="1:14" ht="15.75">
      <c r="A44" s="16">
        <v>58</v>
      </c>
      <c r="B44" s="17" t="s">
        <v>273</v>
      </c>
      <c r="C44" s="17" t="s">
        <v>204</v>
      </c>
      <c r="D44" s="18">
        <v>10.23</v>
      </c>
      <c r="E44" s="19">
        <f t="shared" si="6"/>
        <v>23</v>
      </c>
      <c r="F44" s="20">
        <v>9.9</v>
      </c>
      <c r="G44" s="19">
        <f t="shared" si="7"/>
        <v>13</v>
      </c>
      <c r="H44" s="20">
        <v>12.2</v>
      </c>
      <c r="I44" s="19">
        <f t="shared" si="8"/>
        <v>7</v>
      </c>
      <c r="J44" s="20">
        <v>12.9</v>
      </c>
      <c r="K44" s="19">
        <f t="shared" si="9"/>
        <v>2</v>
      </c>
      <c r="L44" s="30">
        <f t="shared" si="10"/>
        <v>35.33</v>
      </c>
      <c r="M44" s="19">
        <f t="shared" si="11"/>
        <v>6</v>
      </c>
    </row>
    <row r="45" spans="1:14" ht="15.75">
      <c r="A45" s="16">
        <v>37</v>
      </c>
      <c r="B45" s="17" t="s">
        <v>254</v>
      </c>
      <c r="C45" s="17" t="s">
        <v>255</v>
      </c>
      <c r="D45" s="18">
        <v>11</v>
      </c>
      <c r="E45" s="19">
        <f t="shared" si="6"/>
        <v>5</v>
      </c>
      <c r="F45" s="20">
        <v>10.55</v>
      </c>
      <c r="G45" s="19">
        <f t="shared" si="7"/>
        <v>7</v>
      </c>
      <c r="H45" s="20">
        <v>12.1</v>
      </c>
      <c r="I45" s="19">
        <f t="shared" si="8"/>
        <v>10</v>
      </c>
      <c r="J45" s="20">
        <v>12.2</v>
      </c>
      <c r="K45" s="19">
        <f t="shared" si="9"/>
        <v>15</v>
      </c>
      <c r="L45" s="30">
        <f t="shared" si="10"/>
        <v>35.299999999999997</v>
      </c>
      <c r="M45" s="19">
        <f t="shared" si="11"/>
        <v>7</v>
      </c>
    </row>
    <row r="46" spans="1:14" ht="15.75">
      <c r="A46" s="16">
        <v>59</v>
      </c>
      <c r="B46" s="17" t="s">
        <v>274</v>
      </c>
      <c r="C46" s="17" t="s">
        <v>204</v>
      </c>
      <c r="D46" s="18">
        <v>10.67</v>
      </c>
      <c r="E46" s="19">
        <f t="shared" si="6"/>
        <v>13</v>
      </c>
      <c r="F46" s="20">
        <v>11.15</v>
      </c>
      <c r="G46" s="19">
        <f t="shared" si="7"/>
        <v>2</v>
      </c>
      <c r="H46" s="20">
        <v>10.55</v>
      </c>
      <c r="I46" s="19">
        <f t="shared" si="8"/>
        <v>26</v>
      </c>
      <c r="J46" s="20">
        <v>13.45</v>
      </c>
      <c r="K46" s="19">
        <f t="shared" si="9"/>
        <v>1</v>
      </c>
      <c r="L46" s="30">
        <f t="shared" si="10"/>
        <v>35.27000000000001</v>
      </c>
      <c r="M46" s="19">
        <f t="shared" si="11"/>
        <v>8</v>
      </c>
    </row>
    <row r="47" spans="1:14" ht="15.75">
      <c r="A47" s="16">
        <v>41</v>
      </c>
      <c r="B47" s="17" t="s">
        <v>259</v>
      </c>
      <c r="C47" s="17" t="s">
        <v>208</v>
      </c>
      <c r="D47" s="18">
        <v>10.6</v>
      </c>
      <c r="E47" s="19">
        <f t="shared" si="6"/>
        <v>14</v>
      </c>
      <c r="F47" s="20">
        <v>10.75</v>
      </c>
      <c r="G47" s="19">
        <f t="shared" si="7"/>
        <v>4</v>
      </c>
      <c r="H47" s="20">
        <v>12.05</v>
      </c>
      <c r="I47" s="19">
        <f t="shared" si="8"/>
        <v>11</v>
      </c>
      <c r="J47" s="20">
        <v>12.4</v>
      </c>
      <c r="K47" s="19">
        <f t="shared" si="9"/>
        <v>9</v>
      </c>
      <c r="L47" s="30">
        <f t="shared" si="10"/>
        <v>35.200000000000003</v>
      </c>
      <c r="M47" s="19">
        <f t="shared" si="11"/>
        <v>9</v>
      </c>
    </row>
    <row r="48" spans="1:14" ht="15.75">
      <c r="A48" s="16">
        <v>67</v>
      </c>
      <c r="B48" s="99" t="s">
        <v>282</v>
      </c>
      <c r="C48" s="99" t="s">
        <v>33</v>
      </c>
      <c r="D48" s="100">
        <v>10</v>
      </c>
      <c r="E48" s="101">
        <f t="shared" si="6"/>
        <v>28</v>
      </c>
      <c r="F48" s="102">
        <v>10.65</v>
      </c>
      <c r="G48" s="101">
        <f t="shared" si="7"/>
        <v>6</v>
      </c>
      <c r="H48" s="102">
        <v>12.05</v>
      </c>
      <c r="I48" s="101">
        <f t="shared" si="8"/>
        <v>11</v>
      </c>
      <c r="J48" s="102">
        <v>12.3</v>
      </c>
      <c r="K48" s="101">
        <f t="shared" si="9"/>
        <v>13</v>
      </c>
      <c r="L48" s="104">
        <f t="shared" si="10"/>
        <v>35</v>
      </c>
      <c r="M48" s="101">
        <f t="shared" si="11"/>
        <v>10</v>
      </c>
    </row>
    <row r="49" spans="1:13" ht="15.75">
      <c r="A49" s="16">
        <v>57</v>
      </c>
      <c r="B49" s="17" t="s">
        <v>272</v>
      </c>
      <c r="C49" s="17" t="s">
        <v>204</v>
      </c>
      <c r="D49" s="18">
        <v>10.7</v>
      </c>
      <c r="E49" s="19">
        <f t="shared" si="6"/>
        <v>11</v>
      </c>
      <c r="F49" s="20">
        <v>8.9499999999999993</v>
      </c>
      <c r="G49" s="19">
        <f t="shared" si="7"/>
        <v>23</v>
      </c>
      <c r="H49" s="20">
        <v>12</v>
      </c>
      <c r="I49" s="19">
        <f t="shared" si="8"/>
        <v>13</v>
      </c>
      <c r="J49" s="20">
        <v>12.2</v>
      </c>
      <c r="K49" s="19">
        <f t="shared" si="9"/>
        <v>15</v>
      </c>
      <c r="L49" s="30">
        <f t="shared" si="10"/>
        <v>34.899999999999991</v>
      </c>
      <c r="M49" s="19">
        <f t="shared" si="11"/>
        <v>11</v>
      </c>
    </row>
    <row r="50" spans="1:13" ht="15.75">
      <c r="A50" s="16">
        <v>43</v>
      </c>
      <c r="B50" s="17" t="s">
        <v>261</v>
      </c>
      <c r="C50" s="17" t="s">
        <v>208</v>
      </c>
      <c r="D50" s="18">
        <v>11.1</v>
      </c>
      <c r="E50" s="19">
        <f t="shared" si="6"/>
        <v>3</v>
      </c>
      <c r="F50" s="20">
        <v>9.9499999999999993</v>
      </c>
      <c r="G50" s="19">
        <f t="shared" si="7"/>
        <v>12</v>
      </c>
      <c r="H50" s="20">
        <v>11.7</v>
      </c>
      <c r="I50" s="19">
        <f t="shared" si="8"/>
        <v>17</v>
      </c>
      <c r="J50" s="20">
        <v>11.8</v>
      </c>
      <c r="K50" s="19">
        <f t="shared" si="9"/>
        <v>21</v>
      </c>
      <c r="L50" s="30">
        <f t="shared" si="10"/>
        <v>34.599999999999994</v>
      </c>
      <c r="M50" s="19">
        <f t="shared" si="11"/>
        <v>12</v>
      </c>
    </row>
    <row r="51" spans="1:13" ht="15.75">
      <c r="A51" s="16">
        <v>68</v>
      </c>
      <c r="B51" s="105" t="s">
        <v>291</v>
      </c>
      <c r="C51" s="99" t="s">
        <v>33</v>
      </c>
      <c r="D51" s="100">
        <v>10.3</v>
      </c>
      <c r="E51" s="101">
        <f t="shared" si="6"/>
        <v>19</v>
      </c>
      <c r="F51" s="102">
        <v>8.4</v>
      </c>
      <c r="G51" s="101">
        <f t="shared" si="7"/>
        <v>29</v>
      </c>
      <c r="H51" s="102">
        <v>12.3</v>
      </c>
      <c r="I51" s="101">
        <f t="shared" si="8"/>
        <v>5</v>
      </c>
      <c r="J51" s="102">
        <v>11.9</v>
      </c>
      <c r="K51" s="101">
        <f t="shared" si="9"/>
        <v>19</v>
      </c>
      <c r="L51" s="104">
        <f t="shared" si="10"/>
        <v>34.500000000000007</v>
      </c>
      <c r="M51" s="101">
        <f t="shared" si="11"/>
        <v>13</v>
      </c>
    </row>
    <row r="52" spans="1:13" ht="15.75">
      <c r="A52" s="16">
        <v>63</v>
      </c>
      <c r="B52" s="17" t="s">
        <v>278</v>
      </c>
      <c r="C52" s="17" t="s">
        <v>40</v>
      </c>
      <c r="D52" s="18">
        <v>10.6</v>
      </c>
      <c r="E52" s="19">
        <f t="shared" si="6"/>
        <v>14</v>
      </c>
      <c r="F52" s="20">
        <v>9.8000000000000007</v>
      </c>
      <c r="G52" s="19">
        <f t="shared" si="7"/>
        <v>16</v>
      </c>
      <c r="H52" s="20">
        <v>11.35</v>
      </c>
      <c r="I52" s="19">
        <f t="shared" si="8"/>
        <v>20</v>
      </c>
      <c r="J52" s="20">
        <v>12.45</v>
      </c>
      <c r="K52" s="19">
        <f t="shared" si="9"/>
        <v>7</v>
      </c>
      <c r="L52" s="30">
        <f t="shared" si="10"/>
        <v>34.400000000000006</v>
      </c>
      <c r="M52" s="19">
        <f t="shared" si="11"/>
        <v>14</v>
      </c>
    </row>
    <row r="53" spans="1:13" ht="15.75">
      <c r="A53" s="16">
        <v>49</v>
      </c>
      <c r="B53" s="17" t="s">
        <v>265</v>
      </c>
      <c r="C53" s="17" t="s">
        <v>89</v>
      </c>
      <c r="D53" s="18">
        <v>10.27</v>
      </c>
      <c r="E53" s="19">
        <f t="shared" si="6"/>
        <v>22</v>
      </c>
      <c r="F53" s="20">
        <v>10.25</v>
      </c>
      <c r="G53" s="19">
        <f t="shared" si="7"/>
        <v>10</v>
      </c>
      <c r="H53" s="20">
        <v>12.55</v>
      </c>
      <c r="I53" s="19">
        <f t="shared" si="8"/>
        <v>2</v>
      </c>
      <c r="J53" s="20">
        <v>11.55</v>
      </c>
      <c r="K53" s="19">
        <f t="shared" si="9"/>
        <v>29</v>
      </c>
      <c r="L53" s="30">
        <f t="shared" si="10"/>
        <v>34.370000000000005</v>
      </c>
      <c r="M53" s="19">
        <f t="shared" si="11"/>
        <v>15</v>
      </c>
    </row>
    <row r="54" spans="1:13" ht="15.75">
      <c r="A54" s="16">
        <v>64</v>
      </c>
      <c r="B54" s="99" t="s">
        <v>279</v>
      </c>
      <c r="C54" s="99" t="s">
        <v>33</v>
      </c>
      <c r="D54" s="100">
        <v>10.7</v>
      </c>
      <c r="E54" s="101">
        <f t="shared" si="6"/>
        <v>11</v>
      </c>
      <c r="F54" s="102">
        <v>9.9</v>
      </c>
      <c r="G54" s="101">
        <f t="shared" si="7"/>
        <v>13</v>
      </c>
      <c r="H54" s="102">
        <v>11.25</v>
      </c>
      <c r="I54" s="101">
        <f t="shared" si="8"/>
        <v>22</v>
      </c>
      <c r="J54" s="102">
        <v>12.25</v>
      </c>
      <c r="K54" s="101">
        <f t="shared" si="9"/>
        <v>14</v>
      </c>
      <c r="L54" s="104">
        <f t="shared" si="10"/>
        <v>34.200000000000003</v>
      </c>
      <c r="M54" s="101">
        <f t="shared" si="11"/>
        <v>16</v>
      </c>
    </row>
    <row r="55" spans="1:13" ht="15.75">
      <c r="A55" s="16">
        <v>39</v>
      </c>
      <c r="B55" s="17" t="s">
        <v>257</v>
      </c>
      <c r="C55" s="17" t="s">
        <v>255</v>
      </c>
      <c r="D55" s="18">
        <v>10.3</v>
      </c>
      <c r="E55" s="19">
        <f t="shared" si="6"/>
        <v>19</v>
      </c>
      <c r="F55" s="20">
        <v>7.85</v>
      </c>
      <c r="G55" s="19">
        <f t="shared" si="7"/>
        <v>35</v>
      </c>
      <c r="H55" s="20">
        <v>12</v>
      </c>
      <c r="I55" s="19">
        <f t="shared" si="8"/>
        <v>13</v>
      </c>
      <c r="J55" s="20">
        <v>11.9</v>
      </c>
      <c r="K55" s="19">
        <f t="shared" si="9"/>
        <v>19</v>
      </c>
      <c r="L55" s="30">
        <f t="shared" si="10"/>
        <v>34.199999999999996</v>
      </c>
      <c r="M55" s="19">
        <v>16</v>
      </c>
    </row>
    <row r="56" spans="1:13" ht="15.75">
      <c r="A56" s="16">
        <v>40</v>
      </c>
      <c r="B56" s="17" t="s">
        <v>258</v>
      </c>
      <c r="C56" s="17" t="s">
        <v>208</v>
      </c>
      <c r="D56" s="18">
        <v>10.9</v>
      </c>
      <c r="E56" s="19">
        <f t="shared" si="6"/>
        <v>7</v>
      </c>
      <c r="F56" s="20">
        <v>10.7</v>
      </c>
      <c r="G56" s="19">
        <f t="shared" si="7"/>
        <v>5</v>
      </c>
      <c r="H56" s="20">
        <v>10.65</v>
      </c>
      <c r="I56" s="19">
        <f t="shared" si="8"/>
        <v>25</v>
      </c>
      <c r="J56" s="20">
        <v>12.4</v>
      </c>
      <c r="K56" s="19">
        <f t="shared" si="9"/>
        <v>9</v>
      </c>
      <c r="L56" s="30">
        <f t="shared" si="10"/>
        <v>34</v>
      </c>
      <c r="M56" s="19">
        <f t="shared" ref="M56:M62" si="12">RANK(L56,L$39:L$75)</f>
        <v>18</v>
      </c>
    </row>
    <row r="57" spans="1:13" ht="15.75">
      <c r="A57" s="16">
        <v>60</v>
      </c>
      <c r="B57" s="17" t="s">
        <v>275</v>
      </c>
      <c r="C57" s="17" t="s">
        <v>204</v>
      </c>
      <c r="D57" s="18">
        <v>10.4</v>
      </c>
      <c r="E57" s="19">
        <f t="shared" si="6"/>
        <v>17</v>
      </c>
      <c r="F57" s="20">
        <v>9.75</v>
      </c>
      <c r="G57" s="19">
        <f t="shared" si="7"/>
        <v>17</v>
      </c>
      <c r="H57" s="20">
        <v>10.85</v>
      </c>
      <c r="I57" s="19">
        <f t="shared" si="8"/>
        <v>24</v>
      </c>
      <c r="J57" s="20">
        <v>12.65</v>
      </c>
      <c r="K57" s="19">
        <f t="shared" si="9"/>
        <v>5</v>
      </c>
      <c r="L57" s="30">
        <f t="shared" si="10"/>
        <v>33.9</v>
      </c>
      <c r="M57" s="19">
        <f t="shared" si="12"/>
        <v>19</v>
      </c>
    </row>
    <row r="58" spans="1:13" ht="15.75">
      <c r="A58" s="16">
        <v>52</v>
      </c>
      <c r="B58" s="17" t="s">
        <v>268</v>
      </c>
      <c r="C58" s="17" t="s">
        <v>89</v>
      </c>
      <c r="D58" s="18">
        <v>10</v>
      </c>
      <c r="E58" s="19">
        <f t="shared" si="6"/>
        <v>28</v>
      </c>
      <c r="F58" s="20">
        <v>9.15</v>
      </c>
      <c r="G58" s="19">
        <f t="shared" si="7"/>
        <v>22</v>
      </c>
      <c r="H58" s="20">
        <v>12.15</v>
      </c>
      <c r="I58" s="19">
        <f t="shared" si="8"/>
        <v>9</v>
      </c>
      <c r="J58" s="20">
        <v>11.7</v>
      </c>
      <c r="K58" s="19">
        <f t="shared" si="9"/>
        <v>23</v>
      </c>
      <c r="L58" s="30">
        <f t="shared" si="10"/>
        <v>33.85</v>
      </c>
      <c r="M58" s="19">
        <f t="shared" si="12"/>
        <v>20</v>
      </c>
    </row>
    <row r="59" spans="1:13" ht="15.75">
      <c r="A59" s="16">
        <v>50</v>
      </c>
      <c r="B59" s="17" t="s">
        <v>266</v>
      </c>
      <c r="C59" s="17" t="s">
        <v>89</v>
      </c>
      <c r="D59" s="18">
        <v>10.6</v>
      </c>
      <c r="E59" s="19">
        <f t="shared" si="6"/>
        <v>14</v>
      </c>
      <c r="F59" s="20">
        <v>9.3000000000000007</v>
      </c>
      <c r="G59" s="19">
        <f t="shared" si="7"/>
        <v>21</v>
      </c>
      <c r="H59" s="20">
        <v>11</v>
      </c>
      <c r="I59" s="19">
        <f t="shared" si="8"/>
        <v>23</v>
      </c>
      <c r="J59" s="20">
        <v>11.7</v>
      </c>
      <c r="K59" s="19">
        <f t="shared" si="9"/>
        <v>23</v>
      </c>
      <c r="L59" s="30">
        <f t="shared" si="10"/>
        <v>33.299999999999997</v>
      </c>
      <c r="M59" s="19">
        <f t="shared" si="12"/>
        <v>21</v>
      </c>
    </row>
    <row r="60" spans="1:13" ht="15.75">
      <c r="A60" s="16">
        <v>42</v>
      </c>
      <c r="B60" s="17" t="s">
        <v>260</v>
      </c>
      <c r="C60" s="17" t="s">
        <v>208</v>
      </c>
      <c r="D60" s="18">
        <v>10.8</v>
      </c>
      <c r="E60" s="19">
        <f t="shared" si="6"/>
        <v>9</v>
      </c>
      <c r="F60" s="20">
        <v>9.5</v>
      </c>
      <c r="G60" s="19">
        <f t="shared" si="7"/>
        <v>19</v>
      </c>
      <c r="H60" s="20">
        <v>10.45</v>
      </c>
      <c r="I60" s="19">
        <f t="shared" si="8"/>
        <v>27</v>
      </c>
      <c r="J60" s="20">
        <v>11.95</v>
      </c>
      <c r="K60" s="19">
        <f t="shared" si="9"/>
        <v>18</v>
      </c>
      <c r="L60" s="30">
        <f t="shared" si="10"/>
        <v>33.200000000000003</v>
      </c>
      <c r="M60" s="19">
        <f t="shared" si="12"/>
        <v>22</v>
      </c>
    </row>
    <row r="61" spans="1:13" ht="15.75">
      <c r="A61" s="16">
        <v>75</v>
      </c>
      <c r="B61" s="17" t="s">
        <v>287</v>
      </c>
      <c r="C61" s="17" t="s">
        <v>76</v>
      </c>
      <c r="D61" s="18">
        <v>10.1</v>
      </c>
      <c r="E61" s="19">
        <f t="shared" si="6"/>
        <v>25</v>
      </c>
      <c r="F61" s="20">
        <v>10.5</v>
      </c>
      <c r="G61" s="19">
        <f t="shared" si="7"/>
        <v>8</v>
      </c>
      <c r="H61" s="20">
        <v>10.45</v>
      </c>
      <c r="I61" s="19">
        <f t="shared" si="8"/>
        <v>27</v>
      </c>
      <c r="J61" s="20">
        <v>12.05</v>
      </c>
      <c r="K61" s="19">
        <f t="shared" si="9"/>
        <v>17</v>
      </c>
      <c r="L61" s="30">
        <f t="shared" si="10"/>
        <v>33</v>
      </c>
      <c r="M61" s="19">
        <f t="shared" si="12"/>
        <v>23</v>
      </c>
    </row>
    <row r="62" spans="1:13" ht="15.75">
      <c r="A62" s="16">
        <v>62</v>
      </c>
      <c r="B62" s="17" t="s">
        <v>277</v>
      </c>
      <c r="C62" s="17" t="s">
        <v>40</v>
      </c>
      <c r="D62" s="18">
        <v>10.1</v>
      </c>
      <c r="E62" s="19">
        <f t="shared" si="6"/>
        <v>25</v>
      </c>
      <c r="F62" s="20">
        <v>10.199999999999999</v>
      </c>
      <c r="G62" s="19">
        <f t="shared" si="7"/>
        <v>11</v>
      </c>
      <c r="H62" s="20">
        <v>10.25</v>
      </c>
      <c r="I62" s="19">
        <f t="shared" si="8"/>
        <v>29</v>
      </c>
      <c r="J62" s="20">
        <v>12.45</v>
      </c>
      <c r="K62" s="19">
        <f t="shared" si="9"/>
        <v>7</v>
      </c>
      <c r="L62" s="30">
        <f t="shared" si="10"/>
        <v>32.9</v>
      </c>
      <c r="M62" s="19">
        <f t="shared" si="12"/>
        <v>24</v>
      </c>
    </row>
    <row r="63" spans="1:13" ht="15.75">
      <c r="A63" s="16">
        <v>38</v>
      </c>
      <c r="B63" s="17" t="s">
        <v>256</v>
      </c>
      <c r="C63" s="17" t="s">
        <v>255</v>
      </c>
      <c r="D63" s="18">
        <v>9.1999999999999993</v>
      </c>
      <c r="E63" s="19">
        <f t="shared" si="6"/>
        <v>35</v>
      </c>
      <c r="F63" s="20">
        <v>9.35</v>
      </c>
      <c r="G63" s="19">
        <f t="shared" si="7"/>
        <v>20</v>
      </c>
      <c r="H63" s="20">
        <v>11.85</v>
      </c>
      <c r="I63" s="19">
        <f t="shared" si="8"/>
        <v>16</v>
      </c>
      <c r="J63" s="20">
        <v>11.7</v>
      </c>
      <c r="K63" s="19">
        <f t="shared" si="9"/>
        <v>23</v>
      </c>
      <c r="L63" s="30">
        <f t="shared" si="10"/>
        <v>32.899999999999991</v>
      </c>
      <c r="M63" s="19">
        <v>24</v>
      </c>
    </row>
    <row r="64" spans="1:13" ht="15.75">
      <c r="A64" s="16">
        <v>70</v>
      </c>
      <c r="B64" s="17" t="s">
        <v>284</v>
      </c>
      <c r="C64" s="17" t="s">
        <v>76</v>
      </c>
      <c r="D64" s="18">
        <v>9.9700000000000006</v>
      </c>
      <c r="E64" s="19">
        <f t="shared" si="6"/>
        <v>30</v>
      </c>
      <c r="F64" s="20">
        <v>9.6</v>
      </c>
      <c r="G64" s="19">
        <f t="shared" si="7"/>
        <v>18</v>
      </c>
      <c r="H64" s="20">
        <v>11.65</v>
      </c>
      <c r="I64" s="19">
        <f t="shared" si="8"/>
        <v>18</v>
      </c>
      <c r="J64" s="20">
        <v>11.1</v>
      </c>
      <c r="K64" s="19">
        <f t="shared" si="9"/>
        <v>34</v>
      </c>
      <c r="L64" s="30">
        <f t="shared" si="10"/>
        <v>32.72</v>
      </c>
      <c r="M64" s="19">
        <f t="shared" ref="M64:M70" si="13">RANK(L64,L$39:L$75)</f>
        <v>26</v>
      </c>
    </row>
    <row r="65" spans="1:13" ht="15.75">
      <c r="A65" s="16">
        <v>72</v>
      </c>
      <c r="B65" s="85" t="s">
        <v>289</v>
      </c>
      <c r="C65" s="17" t="s">
        <v>76</v>
      </c>
      <c r="D65" s="18">
        <v>9.6</v>
      </c>
      <c r="E65" s="19">
        <f t="shared" si="6"/>
        <v>33</v>
      </c>
      <c r="F65" s="20">
        <v>8.0500000000000007</v>
      </c>
      <c r="G65" s="19">
        <f t="shared" si="7"/>
        <v>33</v>
      </c>
      <c r="H65" s="20">
        <v>11.9</v>
      </c>
      <c r="I65" s="19">
        <f t="shared" si="8"/>
        <v>15</v>
      </c>
      <c r="J65" s="20">
        <v>11.2</v>
      </c>
      <c r="K65" s="19">
        <f t="shared" si="9"/>
        <v>31</v>
      </c>
      <c r="L65" s="30">
        <f t="shared" si="10"/>
        <v>32.700000000000003</v>
      </c>
      <c r="M65" s="19">
        <f t="shared" si="13"/>
        <v>27</v>
      </c>
    </row>
    <row r="66" spans="1:13" ht="15.75">
      <c r="A66" s="16">
        <v>66</v>
      </c>
      <c r="B66" s="99" t="s">
        <v>281</v>
      </c>
      <c r="C66" s="99" t="s">
        <v>33</v>
      </c>
      <c r="D66" s="100">
        <v>9.8000000000000007</v>
      </c>
      <c r="E66" s="101">
        <f t="shared" si="6"/>
        <v>31</v>
      </c>
      <c r="F66" s="102">
        <v>8.9499999999999993</v>
      </c>
      <c r="G66" s="101">
        <f t="shared" si="7"/>
        <v>23</v>
      </c>
      <c r="H66" s="102">
        <v>11.65</v>
      </c>
      <c r="I66" s="101">
        <f t="shared" si="8"/>
        <v>18</v>
      </c>
      <c r="J66" s="102">
        <v>11.15</v>
      </c>
      <c r="K66" s="101">
        <f t="shared" si="9"/>
        <v>32</v>
      </c>
      <c r="L66" s="104">
        <f t="shared" si="10"/>
        <v>32.599999999999994</v>
      </c>
      <c r="M66" s="101">
        <f t="shared" si="13"/>
        <v>28</v>
      </c>
    </row>
    <row r="67" spans="1:13" ht="15.75">
      <c r="A67" s="16">
        <v>56</v>
      </c>
      <c r="B67" s="17" t="s">
        <v>271</v>
      </c>
      <c r="C67" s="17" t="s">
        <v>30</v>
      </c>
      <c r="D67" s="18">
        <v>10.9</v>
      </c>
      <c r="E67" s="19">
        <f t="shared" si="6"/>
        <v>7</v>
      </c>
      <c r="F67" s="20">
        <v>8.1999999999999993</v>
      </c>
      <c r="G67" s="19">
        <f t="shared" si="7"/>
        <v>31</v>
      </c>
      <c r="H67" s="20">
        <v>9.5</v>
      </c>
      <c r="I67" s="19">
        <f t="shared" si="8"/>
        <v>32</v>
      </c>
      <c r="J67" s="20">
        <v>11.7</v>
      </c>
      <c r="K67" s="19">
        <f t="shared" si="9"/>
        <v>23</v>
      </c>
      <c r="L67" s="30">
        <f t="shared" si="10"/>
        <v>32.099999999999994</v>
      </c>
      <c r="M67" s="19">
        <f t="shared" si="13"/>
        <v>29</v>
      </c>
    </row>
    <row r="68" spans="1:13" ht="15.75">
      <c r="A68" s="16">
        <v>46</v>
      </c>
      <c r="B68" s="17" t="s">
        <v>262</v>
      </c>
      <c r="C68" s="17" t="s">
        <v>42</v>
      </c>
      <c r="D68" s="18">
        <v>10.3</v>
      </c>
      <c r="E68" s="19">
        <f t="shared" si="6"/>
        <v>19</v>
      </c>
      <c r="F68" s="20">
        <v>8.6999999999999993</v>
      </c>
      <c r="G68" s="19">
        <f t="shared" si="7"/>
        <v>26</v>
      </c>
      <c r="H68" s="20">
        <v>10</v>
      </c>
      <c r="I68" s="19">
        <f t="shared" si="8"/>
        <v>30</v>
      </c>
      <c r="J68" s="20">
        <v>11.7</v>
      </c>
      <c r="K68" s="19">
        <f t="shared" si="9"/>
        <v>23</v>
      </c>
      <c r="L68" s="30">
        <f t="shared" si="10"/>
        <v>32</v>
      </c>
      <c r="M68" s="19">
        <f t="shared" si="13"/>
        <v>30</v>
      </c>
    </row>
    <row r="69" spans="1:13" ht="15.75">
      <c r="A69" s="16">
        <v>47</v>
      </c>
      <c r="B69" s="17" t="s">
        <v>263</v>
      </c>
      <c r="C69" s="17" t="s">
        <v>42</v>
      </c>
      <c r="D69" s="18">
        <v>10.17</v>
      </c>
      <c r="E69" s="19">
        <f t="shared" si="6"/>
        <v>24</v>
      </c>
      <c r="F69" s="20">
        <v>8.4499999999999993</v>
      </c>
      <c r="G69" s="19">
        <f t="shared" si="7"/>
        <v>28</v>
      </c>
      <c r="H69" s="20">
        <v>9.6</v>
      </c>
      <c r="I69" s="19">
        <f t="shared" si="8"/>
        <v>31</v>
      </c>
      <c r="J69" s="20">
        <v>11.1</v>
      </c>
      <c r="K69" s="19">
        <f t="shared" si="9"/>
        <v>34</v>
      </c>
      <c r="L69" s="30">
        <f t="shared" si="10"/>
        <v>30.87</v>
      </c>
      <c r="M69" s="19">
        <f t="shared" si="13"/>
        <v>31</v>
      </c>
    </row>
    <row r="70" spans="1:13" ht="15.75">
      <c r="A70" s="16">
        <v>51</v>
      </c>
      <c r="B70" s="17" t="s">
        <v>267</v>
      </c>
      <c r="C70" s="17" t="s">
        <v>89</v>
      </c>
      <c r="D70" s="18">
        <v>10.4</v>
      </c>
      <c r="E70" s="19">
        <f t="shared" si="6"/>
        <v>17</v>
      </c>
      <c r="F70" s="20">
        <v>8.4</v>
      </c>
      <c r="G70" s="19">
        <f t="shared" si="7"/>
        <v>29</v>
      </c>
      <c r="H70" s="20">
        <v>8.85</v>
      </c>
      <c r="I70" s="19">
        <f t="shared" si="8"/>
        <v>35</v>
      </c>
      <c r="J70" s="20">
        <v>11.15</v>
      </c>
      <c r="K70" s="19">
        <f t="shared" si="9"/>
        <v>32</v>
      </c>
      <c r="L70" s="30">
        <f t="shared" si="10"/>
        <v>30.4</v>
      </c>
      <c r="M70" s="19">
        <f t="shared" si="13"/>
        <v>32</v>
      </c>
    </row>
    <row r="71" spans="1:13" ht="15.75">
      <c r="A71" s="16">
        <v>55</v>
      </c>
      <c r="B71" s="17" t="s">
        <v>270</v>
      </c>
      <c r="C71" s="17" t="s">
        <v>30</v>
      </c>
      <c r="D71" s="18">
        <v>10.1</v>
      </c>
      <c r="E71" s="19">
        <f t="shared" si="6"/>
        <v>25</v>
      </c>
      <c r="F71" s="20">
        <v>8.1999999999999993</v>
      </c>
      <c r="G71" s="19">
        <f t="shared" si="7"/>
        <v>31</v>
      </c>
      <c r="H71" s="20">
        <v>8.5</v>
      </c>
      <c r="I71" s="19">
        <f t="shared" si="8"/>
        <v>37</v>
      </c>
      <c r="J71" s="20">
        <v>11.8</v>
      </c>
      <c r="K71" s="19">
        <f t="shared" si="9"/>
        <v>21</v>
      </c>
      <c r="L71" s="30">
        <f t="shared" si="10"/>
        <v>30.399999999999995</v>
      </c>
      <c r="M71" s="19">
        <v>32</v>
      </c>
    </row>
    <row r="72" spans="1:13" ht="15.75">
      <c r="A72" s="16">
        <v>48</v>
      </c>
      <c r="B72" s="17" t="s">
        <v>264</v>
      </c>
      <c r="C72" s="17" t="s">
        <v>42</v>
      </c>
      <c r="D72" s="18">
        <v>9.6999999999999993</v>
      </c>
      <c r="E72" s="19">
        <f t="shared" si="6"/>
        <v>32</v>
      </c>
      <c r="F72" s="20">
        <v>8.5500000000000007</v>
      </c>
      <c r="G72" s="19">
        <f t="shared" si="7"/>
        <v>27</v>
      </c>
      <c r="H72" s="20">
        <v>11.35</v>
      </c>
      <c r="I72" s="19">
        <f t="shared" si="8"/>
        <v>20</v>
      </c>
      <c r="J72" s="20">
        <v>9.1999999999999993</v>
      </c>
      <c r="K72" s="19">
        <f t="shared" si="9"/>
        <v>37</v>
      </c>
      <c r="L72" s="30">
        <f t="shared" si="10"/>
        <v>30.249999999999996</v>
      </c>
      <c r="M72" s="19">
        <f>RANK(L72,L$39:L$75)</f>
        <v>34</v>
      </c>
    </row>
    <row r="73" spans="1:13" ht="15.75">
      <c r="A73" s="16">
        <v>76</v>
      </c>
      <c r="B73" s="17" t="s">
        <v>288</v>
      </c>
      <c r="C73" s="17" t="s">
        <v>76</v>
      </c>
      <c r="D73" s="18">
        <v>8.8000000000000007</v>
      </c>
      <c r="E73" s="19">
        <f t="shared" si="6"/>
        <v>36</v>
      </c>
      <c r="F73" s="20">
        <v>0</v>
      </c>
      <c r="G73" s="19">
        <f t="shared" si="7"/>
        <v>37</v>
      </c>
      <c r="H73" s="20">
        <v>9.4</v>
      </c>
      <c r="I73" s="19">
        <f t="shared" si="8"/>
        <v>33</v>
      </c>
      <c r="J73" s="20">
        <v>11.45</v>
      </c>
      <c r="K73" s="19">
        <f t="shared" si="9"/>
        <v>30</v>
      </c>
      <c r="L73" s="30">
        <f t="shared" si="10"/>
        <v>29.650000000000002</v>
      </c>
      <c r="M73" s="19">
        <f>RANK(L73,L$39:L$75)</f>
        <v>35</v>
      </c>
    </row>
    <row r="74" spans="1:13" ht="15.75">
      <c r="A74" s="16">
        <v>65</v>
      </c>
      <c r="B74" s="99" t="s">
        <v>280</v>
      </c>
      <c r="C74" s="99" t="s">
        <v>33</v>
      </c>
      <c r="D74" s="100">
        <v>8.6</v>
      </c>
      <c r="E74" s="101">
        <f t="shared" si="6"/>
        <v>37</v>
      </c>
      <c r="F74" s="102">
        <v>8.0500000000000007</v>
      </c>
      <c r="G74" s="101">
        <f t="shared" si="7"/>
        <v>33</v>
      </c>
      <c r="H74" s="102">
        <v>9.15</v>
      </c>
      <c r="I74" s="101">
        <f t="shared" si="8"/>
        <v>34</v>
      </c>
      <c r="J74" s="102">
        <v>11.7</v>
      </c>
      <c r="K74" s="101">
        <f t="shared" si="9"/>
        <v>23</v>
      </c>
      <c r="L74" s="104">
        <f t="shared" si="10"/>
        <v>29.45</v>
      </c>
      <c r="M74" s="101">
        <f>RANK(L74,L$39:L$75)</f>
        <v>36</v>
      </c>
    </row>
    <row r="75" spans="1:13" ht="15.75">
      <c r="A75" s="16">
        <v>69</v>
      </c>
      <c r="B75" s="99" t="s">
        <v>283</v>
      </c>
      <c r="C75" s="99" t="s">
        <v>33</v>
      </c>
      <c r="D75" s="100">
        <v>9.6</v>
      </c>
      <c r="E75" s="101">
        <f t="shared" si="6"/>
        <v>33</v>
      </c>
      <c r="F75" s="102">
        <v>7.25</v>
      </c>
      <c r="G75" s="101">
        <f t="shared" si="7"/>
        <v>36</v>
      </c>
      <c r="H75" s="102">
        <v>8.6999999999999993</v>
      </c>
      <c r="I75" s="101">
        <f t="shared" si="8"/>
        <v>36</v>
      </c>
      <c r="J75" s="102">
        <v>11.1</v>
      </c>
      <c r="K75" s="101">
        <f t="shared" si="9"/>
        <v>34</v>
      </c>
      <c r="L75" s="104">
        <f t="shared" si="10"/>
        <v>29.4</v>
      </c>
      <c r="M75" s="101">
        <f>RANK(L75,L$39:L$75)</f>
        <v>37</v>
      </c>
    </row>
    <row r="76" spans="1:13">
      <c r="A76" s="5"/>
      <c r="B76" s="5"/>
      <c r="C76" s="5"/>
    </row>
    <row r="77" spans="1:13">
      <c r="B77"/>
    </row>
  </sheetData>
  <sortState ref="A39:M75">
    <sortCondition ref="M39:M75"/>
  </sortState>
  <mergeCells count="2">
    <mergeCell ref="A1:M1"/>
    <mergeCell ref="A2:M2"/>
  </mergeCells>
  <conditionalFormatting sqref="M9 M37:M75">
    <cfRule type="cellIs" dxfId="9" priority="5" stopIfTrue="1" operator="equal">
      <formula>1</formula>
    </cfRule>
    <cfRule type="cellIs" dxfId="8" priority="6" stopIfTrue="1" operator="equal">
      <formula>2</formula>
    </cfRule>
    <cfRule type="cellIs" dxfId="7" priority="7" stopIfTrue="1" operator="equal">
      <formula>3</formula>
    </cfRule>
  </conditionalFormatting>
  <conditionalFormatting sqref="M19:M28">
    <cfRule type="cellIs" dxfId="6" priority="2" stopIfTrue="1" operator="equal">
      <formula>1</formula>
    </cfRule>
    <cfRule type="cellIs" dxfId="5" priority="3" stopIfTrue="1" operator="equal">
      <formula>2</formula>
    </cfRule>
    <cfRule type="cellIs" dxfId="4" priority="4" stopIfTrue="1" operator="equal">
      <formula>3</formula>
    </cfRule>
  </conditionalFormatting>
  <conditionalFormatting sqref="M3:M4 M6:M8 M10:M18 M29:M35">
    <cfRule type="cellIs" dxfId="3" priority="8" stopIfTrue="1" operator="equal">
      <formula>1</formula>
    </cfRule>
    <cfRule type="cellIs" dxfId="2" priority="9" stopIfTrue="1" operator="equal">
      <formula>2</formula>
    </cfRule>
    <cfRule type="cellIs" dxfId="1" priority="10" stopIfTrue="1" operator="equal">
      <formula>3</formula>
    </cfRule>
  </conditionalFormatting>
  <conditionalFormatting sqref="E1:E1048576 G1:G1048576 I1:I1048576 K1:K1048576">
    <cfRule type="cellIs" dxfId="0" priority="1" operator="equal">
      <formula>1</formula>
    </cfRule>
  </conditionalFormatting>
  <pageMargins left="0.31496062992125984" right="0.11811023622047245" top="0.13" bottom="0.12" header="0.14000000000000001" footer="0.12"/>
  <pageSetup paperSize="9" scale="66" orientation="portrait" horizontalDpi="300" verticalDpi="300"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Beginner</vt:lpstr>
      <vt:lpstr>Intermediate</vt:lpstr>
      <vt:lpstr>Advanced</vt:lpstr>
      <vt:lpstr>Advanced!Print_Area</vt:lpstr>
      <vt:lpstr>Intermediate!Print_Area</vt:lpstr>
      <vt:lpstr>Advanced!Print_Titles</vt:lpstr>
      <vt:lpstr>Beginner!Print_Titles</vt:lpstr>
      <vt:lpstr>Intermediate!Print_Titles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G. Walker</dc:creator>
  <cp:lastModifiedBy>Hollie Jones</cp:lastModifiedBy>
  <cp:lastPrinted>2019-05-21T10:08:32Z</cp:lastPrinted>
  <dcterms:created xsi:type="dcterms:W3CDTF">2001-03-01T16:02:00Z</dcterms:created>
  <dcterms:modified xsi:type="dcterms:W3CDTF">2019-05-21T13:50:36Z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2057-10.2.0.7646</vt:lpwstr>
  </property>
</Properties>
</file>